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hadha\Dropbox (GSMA)\Mobile Money Programme\C. Advocacy and Regulation\2. Knowledge Products\COVID-19\"/>
    </mc:Choice>
  </mc:AlternateContent>
  <workbookProtection workbookAlgorithmName="SHA-512" workbookHashValue="Y6CZyC4+KKd9cUK0MdI/09UfpblihIpOCIzDndP4WTnQd2BqtzM8mJ+CeSdPPlCIrh178+mTwfeS3J/vAuYEFg==" workbookSaltValue="C4xXBi3OLl83GIMN4kxeGw==" workbookSpinCount="100000" lockStructure="1"/>
  <bookViews>
    <workbookView xWindow="0" yWindow="460" windowWidth="28800" windowHeight="16080"/>
  </bookViews>
  <sheets>
    <sheet name="Definition" sheetId="1" r:id="rId1"/>
    <sheet name="Tracker" sheetId="2" r:id="rId2"/>
    <sheet name="Policy Responses by Country" sheetId="9" r:id="rId3"/>
    <sheet name="Policy Responses by Validity" sheetId="11" r:id="rId4"/>
    <sheet name="List of Economies" sheetId="5" state="hidden" r:id="rId5"/>
  </sheets>
  <definedNames>
    <definedName name="_xlnm._FilterDatabase" localSheetId="4" hidden="1">'List of Economies'!$E$5:$H$223</definedName>
    <definedName name="_xlnm._FilterDatabase" localSheetId="1" hidden="1">Tracker!$A$3:$J$78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7" i="2" l="1"/>
  <c r="A66" i="2"/>
  <c r="C66" i="2"/>
  <c r="J48" i="2"/>
  <c r="J47" i="2"/>
  <c r="C13" i="2" l="1"/>
  <c r="A5" i="2" l="1"/>
  <c r="A6" i="2" s="1"/>
  <c r="A7" i="2" s="1"/>
  <c r="A8" i="2" s="1"/>
  <c r="A9" i="2" s="1"/>
  <c r="A10" i="2" s="1"/>
  <c r="A11" i="2" s="1"/>
  <c r="A12" i="2" s="1"/>
  <c r="A13" i="2" l="1"/>
  <c r="A14" i="2" s="1"/>
  <c r="A15" i="2" s="1"/>
  <c r="A16" i="2" s="1"/>
  <c r="A17" i="2" s="1"/>
  <c r="A18" i="2" s="1"/>
  <c r="A19" i="2" s="1"/>
  <c r="A20" i="2" s="1"/>
  <c r="A21" i="2" s="1"/>
  <c r="A22" i="2" s="1"/>
  <c r="A23" i="2" s="1"/>
  <c r="C4" i="2"/>
  <c r="A24" i="2" l="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B18" i="1"/>
  <c r="A64" i="2" l="1"/>
  <c r="A65" i="2" s="1"/>
  <c r="A68" i="2" s="1"/>
  <c r="A69" i="2" s="1"/>
  <c r="A70" i="2" s="1"/>
  <c r="A71" i="2" s="1"/>
  <c r="A72" i="2" s="1"/>
  <c r="A73" i="2" s="1"/>
  <c r="A74" i="2" s="1"/>
  <c r="A75" i="2" s="1"/>
  <c r="A76" i="2" s="1"/>
  <c r="A77" i="2" s="1"/>
  <c r="A78" i="2" s="1"/>
  <c r="B19" i="1"/>
  <c r="B20" i="1" s="1"/>
  <c r="B21" i="1" s="1"/>
  <c r="B22" i="1" s="1"/>
  <c r="B23" i="1" s="1"/>
  <c r="B24" i="1" s="1"/>
  <c r="C76" i="2"/>
  <c r="C78" i="2"/>
  <c r="C43" i="2"/>
  <c r="C36" i="2"/>
  <c r="C63" i="2"/>
  <c r="C39" i="2"/>
  <c r="C40" i="2"/>
  <c r="C38" i="2"/>
  <c r="C73" i="2" l="1"/>
  <c r="C71" i="2"/>
  <c r="C51" i="2"/>
  <c r="C32" i="2"/>
  <c r="C30" i="2"/>
  <c r="C27" i="2"/>
  <c r="C26" i="2"/>
  <c r="C25" i="2"/>
  <c r="C17" i="2"/>
  <c r="C15" i="2"/>
  <c r="C11" i="2"/>
  <c r="C10" i="2"/>
  <c r="C8" i="2"/>
  <c r="C7" i="2"/>
  <c r="C69" i="2" l="1"/>
  <c r="C68" i="2"/>
  <c r="C67" i="2"/>
  <c r="C61" i="2"/>
  <c r="C55" i="2"/>
  <c r="C53" i="2" l="1"/>
  <c r="C54" i="2"/>
  <c r="C45" i="2"/>
  <c r="C46" i="2"/>
  <c r="C47" i="2"/>
  <c r="C48" i="2"/>
  <c r="C44" i="2" l="1"/>
  <c r="C37" i="2"/>
  <c r="C35" i="2"/>
  <c r="C6" i="2"/>
  <c r="C77" i="2" l="1"/>
  <c r="C75" i="2"/>
  <c r="C74" i="2"/>
  <c r="C72" i="2"/>
  <c r="C70" i="2"/>
  <c r="C65" i="2"/>
  <c r="C64" i="2"/>
  <c r="C62" i="2"/>
  <c r="C60" i="2"/>
  <c r="C58" i="2"/>
  <c r="C57" i="2"/>
  <c r="C56" i="2"/>
  <c r="C52" i="2"/>
  <c r="C50" i="2"/>
  <c r="C49" i="2"/>
  <c r="C42" i="2"/>
  <c r="C41" i="2"/>
  <c r="C34" i="2"/>
  <c r="C33" i="2"/>
  <c r="C31" i="2"/>
  <c r="C29" i="2"/>
  <c r="C28" i="2"/>
  <c r="C16" i="2"/>
  <c r="C14" i="2"/>
  <c r="C12" i="2"/>
  <c r="C9" i="2"/>
  <c r="C5" i="2"/>
</calcChain>
</file>

<file path=xl/sharedStrings.xml><?xml version="1.0" encoding="utf-8"?>
<sst xmlns="http://schemas.openxmlformats.org/spreadsheetml/2006/main" count="2095" uniqueCount="796">
  <si>
    <t>COVID-19 Mobile Money Regulatory Response Measures taken by Countries</t>
  </si>
  <si>
    <t>Policy Response Type</t>
  </si>
  <si>
    <t xml:space="preserve">Explanation </t>
  </si>
  <si>
    <t>Fee Waivers</t>
  </si>
  <si>
    <t>S. No.</t>
  </si>
  <si>
    <t>Market</t>
  </si>
  <si>
    <t>Region</t>
  </si>
  <si>
    <t>Name of Organization</t>
  </si>
  <si>
    <t>Measures Taken</t>
  </si>
  <si>
    <t>Date Announced and/or Initiated</t>
  </si>
  <si>
    <t>Validity</t>
  </si>
  <si>
    <t>Kenya</t>
  </si>
  <si>
    <t>Sub-Saharan Africa</t>
  </si>
  <si>
    <t>Central Bank of Kenya (CBK)</t>
  </si>
  <si>
    <t>16th March 2020</t>
  </si>
  <si>
    <t>Bank Centrale du Congo</t>
  </si>
  <si>
    <t>24th March 2020</t>
  </si>
  <si>
    <t>Until December 2020</t>
  </si>
  <si>
    <t>Ghana</t>
  </si>
  <si>
    <t>Bank of Ghana</t>
  </si>
  <si>
    <t>18th March 2020</t>
  </si>
  <si>
    <t xml:space="preserve">Lapse 3 months from the start date </t>
  </si>
  <si>
    <t>Nigeria</t>
  </si>
  <si>
    <t>Central Bank of Nigeria</t>
  </si>
  <si>
    <t xml:space="preserve">The central bank has declared mobile money service providers among other financial service providers as essential services providers and requested law enforcement agencies to provide security and safe passage. It also urges the public to limit the use of cash and instead use digital means, including mobile money.
Response by MNOs - MTN Nigeria has waived fees for its local money transfer service provided by MoMo agents
</t>
  </si>
  <si>
    <t>March 30th 2020</t>
  </si>
  <si>
    <t>https://www.cbn.gov.ng/Out/2020/CCD/CBN%20Press%20release-COVID-19-30032020.pdf</t>
  </si>
  <si>
    <t>Zambia</t>
  </si>
  <si>
    <t>Bank of Zambia</t>
  </si>
  <si>
    <t>20th March 2020</t>
  </si>
  <si>
    <t>30th April 2020</t>
  </si>
  <si>
    <t>https://www.boz.zm/Press_statement_measures_covid19.pdf</t>
  </si>
  <si>
    <t>BCEAO</t>
  </si>
  <si>
    <t xml:space="preserve">April 3rd 2020 </t>
  </si>
  <si>
    <t>Cameroon</t>
  </si>
  <si>
    <t>BEAC</t>
  </si>
  <si>
    <t xml:space="preserve">On 15 April 2020 BEAC issued a Communique recommending electronic money issuers in the CEMAC region to lower transaction charges. BEAC also urges banks to guarantee service availability. However, BEAC does not mandate zero rating of transaction fees.
Response by MNOs - MTN has waived fees on MM transactions of up to CFA 20,000 (limited to 3 transactions per day and per account)
</t>
  </si>
  <si>
    <t>15th April 2020</t>
  </si>
  <si>
    <t>Rwanda</t>
  </si>
  <si>
    <t>BNR</t>
  </si>
  <si>
    <t>March 19th</t>
  </si>
  <si>
    <t>https://www.bnr.rw/index.php?id=96</t>
  </si>
  <si>
    <t>Liberia</t>
  </si>
  <si>
    <t>Uganda</t>
  </si>
  <si>
    <t>https://www.bou.or.ug/bou/bouwebsite/RelatedPages/Publications/article-v2/Measures-to-Mitigate-the-Economic-Impact-of-COVID-19/</t>
  </si>
  <si>
    <t>Bangladesh</t>
  </si>
  <si>
    <t>Indonesia</t>
  </si>
  <si>
    <t>Pakistan</t>
  </si>
  <si>
    <t>Mozambique</t>
  </si>
  <si>
    <t>30th March 2020</t>
  </si>
  <si>
    <t>http://www.bancomoc.mz/ (BM TOMA MEDIDAS EXTRAORDINÁRIAS PARA A MITIGAÇÃO DOS EFEITOS DO COVID-19)</t>
  </si>
  <si>
    <t>Philippines</t>
  </si>
  <si>
    <t>Saudi Arabia</t>
  </si>
  <si>
    <t xml:space="preserve">
25th March 2020
</t>
  </si>
  <si>
    <t>Thailand</t>
  </si>
  <si>
    <t>Thai Cabinet announced a 200-billion baht stimulus to try and mitigate the impact of the Covid-19 outbreak. A part of that will be to provide 3 million informal workers with social security fund made either via direct transfers or through electronic wallets, including PromptPay.</t>
  </si>
  <si>
    <t>27th March</t>
  </si>
  <si>
    <t>https://www.bangkokpost.com/thailand/general/1885640/cash-handouts-for-informal-workers</t>
  </si>
  <si>
    <t>Peru</t>
  </si>
  <si>
    <t xml:space="preserve">SBS extends the limit of operations to be carried out through electronic money accounts (Resolution No. 1262-2020) -
The limit of each transaction is increased from S / 1,000 to S / 3,000.
For consolidated balance of electronic money accounts of the same holder, the limit increases from S / 2,000 to S / 10,000. For conversions to electronic money accumulated in a month, the limit is increased from S / 2,000 to S / 10,000.
For accumulated transactions (conversions, transfers, payments, reconversions, etc.) of in a month, the limit is increased from S / 4,000 to S /. 15,000.
</t>
  </si>
  <si>
    <t>21st March 2020</t>
  </si>
  <si>
    <t>https://www.sbs.gob.pe/noticia/detallenoticia/idnoticia/2460?title=SBS%20ampl%C3%ADa%20l%C3%ADmite%20de%20operaciones%20a%20realizarse%20a%20trav%C3%A9s%20de%20cuentas%20de%20dinero%20electr%C3%B3nico</t>
  </si>
  <si>
    <t>Airtel Africa</t>
  </si>
  <si>
    <t>20th May 2020</t>
  </si>
  <si>
    <t>Fiji</t>
  </si>
  <si>
    <t>14th May 2020</t>
  </si>
  <si>
    <t>Tanzania</t>
  </si>
  <si>
    <t>12th May 2020</t>
  </si>
  <si>
    <t>Malaysia</t>
  </si>
  <si>
    <t>Sri Lanka</t>
  </si>
  <si>
    <t>India</t>
  </si>
  <si>
    <t>7th May 2020</t>
  </si>
  <si>
    <t>https://telecom.economictimes.indiatimes.com/news/airtel-payments-bank-waives-off-cash-withdrawal-charges/75600962</t>
  </si>
  <si>
    <t>Myanmar</t>
  </si>
  <si>
    <t>27th April 2020</t>
  </si>
  <si>
    <t>Lesotho</t>
  </si>
  <si>
    <t>https://www.cbl.org.lr/doc/response%20to%20corona.pdf</t>
  </si>
  <si>
    <t>Malawi</t>
  </si>
  <si>
    <t>23rd April 2020</t>
  </si>
  <si>
    <t>https://www.rbm.mw/Home/GetContentFile/?ContentID=37568</t>
  </si>
  <si>
    <t>Vietnam</t>
  </si>
  <si>
    <t>25th March 2020</t>
  </si>
  <si>
    <t>Jordan</t>
  </si>
  <si>
    <t xml:space="preserve">Stemming from the Central Bank of Jordan’s commitment towards promoting entrepreneurship in FinTech, and in light of the current COVID-19 crisis and the significant role technology plays in different fields, the Central Bank is now accepting applications to enter the FinTech Regulatory Sandbox 2020 in an initiative titled: “FinTech in COVID19 and Beyond”. </t>
  </si>
  <si>
    <t>https://www.cbj.gov.jo/DetailsPage/CBJEN/NewsDetails.aspx?ID=291</t>
  </si>
  <si>
    <t>Fee waivers lapse on 30th June 2020</t>
  </si>
  <si>
    <t>https://www.cbl.org.lr/2press.php?news_id=203&amp;related=7&amp;pg=sp
https://www.cbl.org.lr/2press.php?news_id=206&amp;related=7&amp;pg=sp
https://www.liberianobserver.com/news/mobile-money-orange-money-fees-reinstated-as-covid-19-restrictions-ease-out/</t>
  </si>
  <si>
    <t>https://www.bot.go.tz/Adverts/PressRelease/en/20200610213039114.pdf</t>
  </si>
  <si>
    <t xml:space="preserve">Daily transaction limit increased from TZS 3m to Tzs 5m
Daily balance increased TZS 5m to 10m
</t>
  </si>
  <si>
    <t>Guinea</t>
  </si>
  <si>
    <t>Central Bank of Guinea</t>
  </si>
  <si>
    <t>Covid 19  Emergency Response Fund</t>
  </si>
  <si>
    <t>https://www.kenyacovidfund.co.ke/</t>
  </si>
  <si>
    <t>Until 31st  December 2020</t>
  </si>
  <si>
    <t>16th April 2020</t>
  </si>
  <si>
    <t>** Information received  from Central Bank of Guinea</t>
  </si>
  <si>
    <t>World Bank list of economies (December 2016)</t>
  </si>
  <si>
    <t>(Bold indicates a change of classification)</t>
  </si>
  <si>
    <t xml:space="preserve"> </t>
  </si>
  <si>
    <t>Economy</t>
  </si>
  <si>
    <t>Code</t>
  </si>
  <si>
    <t>Income group</t>
  </si>
  <si>
    <t>Lending category</t>
  </si>
  <si>
    <t>Other</t>
  </si>
  <si>
    <t>Afghanistan</t>
  </si>
  <si>
    <t>AFG</t>
  </si>
  <si>
    <t>South Asia</t>
  </si>
  <si>
    <t>Low income</t>
  </si>
  <si>
    <t>IDA</t>
  </si>
  <si>
    <t>HIPC</t>
  </si>
  <si>
    <t>Albania</t>
  </si>
  <si>
    <t>ALB</t>
  </si>
  <si>
    <t>Europe &amp; Central Asia</t>
  </si>
  <si>
    <t>Upper middle income</t>
  </si>
  <si>
    <t>IBRD</t>
  </si>
  <si>
    <t/>
  </si>
  <si>
    <t>Algeria</t>
  </si>
  <si>
    <t>DZA</t>
  </si>
  <si>
    <t>Middle East &amp; North Africa</t>
  </si>
  <si>
    <t>American Samoa</t>
  </si>
  <si>
    <t>ASM</t>
  </si>
  <si>
    <t>East Asia &amp; Pacific</t>
  </si>
  <si>
    <t>..</t>
  </si>
  <si>
    <t>Andorra</t>
  </si>
  <si>
    <t>ADO</t>
  </si>
  <si>
    <t>High income</t>
  </si>
  <si>
    <t>Angola</t>
  </si>
  <si>
    <t>AGO</t>
  </si>
  <si>
    <t>Antigua and Barbuda</t>
  </si>
  <si>
    <t>ATG</t>
  </si>
  <si>
    <t>Latin America &amp; Caribbean</t>
  </si>
  <si>
    <t>Argentina</t>
  </si>
  <si>
    <t>ARG</t>
  </si>
  <si>
    <t>Armenia</t>
  </si>
  <si>
    <t>ARM</t>
  </si>
  <si>
    <t>Lower middle income</t>
  </si>
  <si>
    <t>Aruba</t>
  </si>
  <si>
    <t>ABW</t>
  </si>
  <si>
    <t>Australia</t>
  </si>
  <si>
    <t>AUS</t>
  </si>
  <si>
    <t>Austria</t>
  </si>
  <si>
    <t>AUT</t>
  </si>
  <si>
    <t>EMU</t>
  </si>
  <si>
    <t>Azerbaijan</t>
  </si>
  <si>
    <t>AZE</t>
  </si>
  <si>
    <t>Bahamas, The</t>
  </si>
  <si>
    <t>BHS</t>
  </si>
  <si>
    <t>Bahrain</t>
  </si>
  <si>
    <t>BHR</t>
  </si>
  <si>
    <t>BGD</t>
  </si>
  <si>
    <t>Barbados</t>
  </si>
  <si>
    <t>BRB</t>
  </si>
  <si>
    <t>Belarus</t>
  </si>
  <si>
    <t>BLR</t>
  </si>
  <si>
    <t>Belgium</t>
  </si>
  <si>
    <t>BEL</t>
  </si>
  <si>
    <t>Belize</t>
  </si>
  <si>
    <t>BLZ</t>
  </si>
  <si>
    <t>Benin</t>
  </si>
  <si>
    <t>BEN</t>
  </si>
  <si>
    <t>Bermuda</t>
  </si>
  <si>
    <t>BMU</t>
  </si>
  <si>
    <t>North America</t>
  </si>
  <si>
    <t>Bhutan</t>
  </si>
  <si>
    <t>BTN</t>
  </si>
  <si>
    <t>Bolivia</t>
  </si>
  <si>
    <t>BOL</t>
  </si>
  <si>
    <t>Blend</t>
  </si>
  <si>
    <t>Bosnia and Herzegovina</t>
  </si>
  <si>
    <t>BIH</t>
  </si>
  <si>
    <t>Botswana</t>
  </si>
  <si>
    <t>BWA</t>
  </si>
  <si>
    <t>Brazil</t>
  </si>
  <si>
    <t>BRA</t>
  </si>
  <si>
    <t>British Virgin Islands</t>
  </si>
  <si>
    <t>VGB</t>
  </si>
  <si>
    <t>Brunei Darussalam</t>
  </si>
  <si>
    <t>BRN</t>
  </si>
  <si>
    <t>Bulgaria</t>
  </si>
  <si>
    <t>BGR</t>
  </si>
  <si>
    <t>Burkina Faso</t>
  </si>
  <si>
    <t>BFA</t>
  </si>
  <si>
    <t>Burundi</t>
  </si>
  <si>
    <t>BDI</t>
  </si>
  <si>
    <t>Cape Verde</t>
  </si>
  <si>
    <t>CPV</t>
  </si>
  <si>
    <t>Cambodia</t>
  </si>
  <si>
    <t>KHM</t>
  </si>
  <si>
    <t>CMR</t>
  </si>
  <si>
    <t>Canada</t>
  </si>
  <si>
    <t>CAN</t>
  </si>
  <si>
    <t>Cayman Islands</t>
  </si>
  <si>
    <t>CYM</t>
  </si>
  <si>
    <t>Central African Republic</t>
  </si>
  <si>
    <t>CAF</t>
  </si>
  <si>
    <t>Chad</t>
  </si>
  <si>
    <t>TCD</t>
  </si>
  <si>
    <t>Channel Islands</t>
  </si>
  <si>
    <t>CHI</t>
  </si>
  <si>
    <t>Chile</t>
  </si>
  <si>
    <t>CHL</t>
  </si>
  <si>
    <t>China</t>
  </si>
  <si>
    <t>CHN</t>
  </si>
  <si>
    <t>Colombia</t>
  </si>
  <si>
    <t>COL</t>
  </si>
  <si>
    <t>Comoros</t>
  </si>
  <si>
    <t>COM</t>
  </si>
  <si>
    <t>Congo, Democratic Republic of</t>
  </si>
  <si>
    <t>ZAR</t>
  </si>
  <si>
    <t>Congo</t>
  </si>
  <si>
    <t>COG</t>
  </si>
  <si>
    <t>Costa Rica</t>
  </si>
  <si>
    <t>CRI</t>
  </si>
  <si>
    <t>Côte d'Ivoire</t>
  </si>
  <si>
    <t>CIV</t>
  </si>
  <si>
    <t>Croatia</t>
  </si>
  <si>
    <t>HRV</t>
  </si>
  <si>
    <t>Cuba</t>
  </si>
  <si>
    <t>CUB</t>
  </si>
  <si>
    <t>Curacao</t>
  </si>
  <si>
    <t>CUW</t>
  </si>
  <si>
    <t>Cyprus</t>
  </si>
  <si>
    <t>CYP</t>
  </si>
  <si>
    <t>Czech Republic</t>
  </si>
  <si>
    <t>CZE</t>
  </si>
  <si>
    <t>Denmark</t>
  </si>
  <si>
    <t>DNK</t>
  </si>
  <si>
    <t>Djibouti</t>
  </si>
  <si>
    <t>DJI</t>
  </si>
  <si>
    <t>Dominica</t>
  </si>
  <si>
    <t>DMA</t>
  </si>
  <si>
    <t>Dominican Republic</t>
  </si>
  <si>
    <t>DOM</t>
  </si>
  <si>
    <t>Ecuador</t>
  </si>
  <si>
    <t>ECU</t>
  </si>
  <si>
    <t>Egypt, Arab Rep.</t>
  </si>
  <si>
    <t>EGY</t>
  </si>
  <si>
    <t>El Salvador</t>
  </si>
  <si>
    <t>SLV</t>
  </si>
  <si>
    <t>Equatorial Guinea</t>
  </si>
  <si>
    <t>GNQ</t>
  </si>
  <si>
    <t>Eritrea</t>
  </si>
  <si>
    <t>ERI</t>
  </si>
  <si>
    <t>Estonia</t>
  </si>
  <si>
    <t>EST</t>
  </si>
  <si>
    <t>Ethiopia</t>
  </si>
  <si>
    <t>ETH</t>
  </si>
  <si>
    <t>Faroe Islands</t>
  </si>
  <si>
    <t>FRO</t>
  </si>
  <si>
    <t>FJI</t>
  </si>
  <si>
    <t>Finland</t>
  </si>
  <si>
    <t>FIN</t>
  </si>
  <si>
    <t>France</t>
  </si>
  <si>
    <t>FRA</t>
  </si>
  <si>
    <t>French Polynesia</t>
  </si>
  <si>
    <t>PYF</t>
  </si>
  <si>
    <t>Gabon</t>
  </si>
  <si>
    <t>GAB</t>
  </si>
  <si>
    <t>Gambia</t>
  </si>
  <si>
    <t>GMB</t>
  </si>
  <si>
    <t>Georgia</t>
  </si>
  <si>
    <t>GEO</t>
  </si>
  <si>
    <t>Germany</t>
  </si>
  <si>
    <t>DEU</t>
  </si>
  <si>
    <t>GHA</t>
  </si>
  <si>
    <t>Gibraltar</t>
  </si>
  <si>
    <t>GIB</t>
  </si>
  <si>
    <t>Greece</t>
  </si>
  <si>
    <t>GRC</t>
  </si>
  <si>
    <t>Greenland</t>
  </si>
  <si>
    <t>GRL</t>
  </si>
  <si>
    <t>Grenada</t>
  </si>
  <si>
    <t>GRD</t>
  </si>
  <si>
    <t>Guam</t>
  </si>
  <si>
    <t>GUM</t>
  </si>
  <si>
    <t>Guatemala</t>
  </si>
  <si>
    <t>GTM</t>
  </si>
  <si>
    <t>GIN</t>
  </si>
  <si>
    <t>Guinea-Bissau</t>
  </si>
  <si>
    <t>GNB</t>
  </si>
  <si>
    <t>Guyana</t>
  </si>
  <si>
    <t>GUY</t>
  </si>
  <si>
    <t>Haiti</t>
  </si>
  <si>
    <t>HTI</t>
  </si>
  <si>
    <t>Honduras</t>
  </si>
  <si>
    <t>HND</t>
  </si>
  <si>
    <t>Hong Kong</t>
  </si>
  <si>
    <t>HKG</t>
  </si>
  <si>
    <t>Hungary</t>
  </si>
  <si>
    <t>HUN</t>
  </si>
  <si>
    <t>Iceland</t>
  </si>
  <si>
    <t>ISL</t>
  </si>
  <si>
    <t>IND</t>
  </si>
  <si>
    <t>IDN</t>
  </si>
  <si>
    <t>Iran</t>
  </si>
  <si>
    <t>IRN</t>
  </si>
  <si>
    <t>Iraq</t>
  </si>
  <si>
    <t>IRQ</t>
  </si>
  <si>
    <t>Ireland</t>
  </si>
  <si>
    <t>IRL</t>
  </si>
  <si>
    <t>Isle of Man</t>
  </si>
  <si>
    <t>IMY</t>
  </si>
  <si>
    <t>Israel</t>
  </si>
  <si>
    <t>ISR</t>
  </si>
  <si>
    <t>Italy</t>
  </si>
  <si>
    <t>ITA</t>
  </si>
  <si>
    <t>Jamaica</t>
  </si>
  <si>
    <t>JAM</t>
  </si>
  <si>
    <t>Japan</t>
  </si>
  <si>
    <t>JPN</t>
  </si>
  <si>
    <t>JOR</t>
  </si>
  <si>
    <t>Kazakhstan</t>
  </si>
  <si>
    <t>KAZ</t>
  </si>
  <si>
    <t>KEN</t>
  </si>
  <si>
    <t>Kiribati</t>
  </si>
  <si>
    <t>KIR</t>
  </si>
  <si>
    <t>Korea North</t>
  </si>
  <si>
    <t>PRK</t>
  </si>
  <si>
    <t>Korea South</t>
  </si>
  <si>
    <t>KOR</t>
  </si>
  <si>
    <t>Kosovo</t>
  </si>
  <si>
    <t>KSV</t>
  </si>
  <si>
    <t>Kuwait</t>
  </si>
  <si>
    <t>KWT</t>
  </si>
  <si>
    <t>Kyrgyzstan</t>
  </si>
  <si>
    <t>KGZ</t>
  </si>
  <si>
    <t>Lao PDR</t>
  </si>
  <si>
    <t>LAO</t>
  </si>
  <si>
    <t>Latvia</t>
  </si>
  <si>
    <t>LVA</t>
  </si>
  <si>
    <t>Lebanon</t>
  </si>
  <si>
    <t>LBN</t>
  </si>
  <si>
    <t>LSO</t>
  </si>
  <si>
    <t>LBR</t>
  </si>
  <si>
    <t>Libya</t>
  </si>
  <si>
    <t>LBY</t>
  </si>
  <si>
    <t>Liechtenstein</t>
  </si>
  <si>
    <t>LIE</t>
  </si>
  <si>
    <t>Lithuania</t>
  </si>
  <si>
    <t>LTU</t>
  </si>
  <si>
    <t>Luxembourg</t>
  </si>
  <si>
    <t>LUX</t>
  </si>
  <si>
    <t>Macao</t>
  </si>
  <si>
    <t>MAC</t>
  </si>
  <si>
    <t>Macedonia</t>
  </si>
  <si>
    <t>MKD</t>
  </si>
  <si>
    <t>Madagascar</t>
  </si>
  <si>
    <t>MDG</t>
  </si>
  <si>
    <t>MWI</t>
  </si>
  <si>
    <t>MYS</t>
  </si>
  <si>
    <t>Maldives</t>
  </si>
  <si>
    <t>MDV</t>
  </si>
  <si>
    <t>Mali</t>
  </si>
  <si>
    <t>MLI</t>
  </si>
  <si>
    <t>Malta</t>
  </si>
  <si>
    <t>MLT</t>
  </si>
  <si>
    <t>Marshall Islands</t>
  </si>
  <si>
    <t>MHL</t>
  </si>
  <si>
    <t>Mauritania</t>
  </si>
  <si>
    <t>MRT</t>
  </si>
  <si>
    <t>Mauritius</t>
  </si>
  <si>
    <t>MUS</t>
  </si>
  <si>
    <t>Mexico</t>
  </si>
  <si>
    <t>MEX</t>
  </si>
  <si>
    <t>Micronesia</t>
  </si>
  <si>
    <t>FSM</t>
  </si>
  <si>
    <t>Moldova</t>
  </si>
  <si>
    <t>MDA</t>
  </si>
  <si>
    <t>Monaco</t>
  </si>
  <si>
    <t>MCO</t>
  </si>
  <si>
    <t>Mongolia</t>
  </si>
  <si>
    <t>MNG</t>
  </si>
  <si>
    <t>Montenegro</t>
  </si>
  <si>
    <t>MNE</t>
  </si>
  <si>
    <t>Morocco</t>
  </si>
  <si>
    <t>MAR</t>
  </si>
  <si>
    <t>MOZ</t>
  </si>
  <si>
    <t>MMR</t>
  </si>
  <si>
    <t>Namibia</t>
  </si>
  <si>
    <t>NAM</t>
  </si>
  <si>
    <t>Nauru</t>
  </si>
  <si>
    <t>NRU</t>
  </si>
  <si>
    <t>Nepal</t>
  </si>
  <si>
    <t>NPL</t>
  </si>
  <si>
    <t>Netherlands</t>
  </si>
  <si>
    <t>NLD</t>
  </si>
  <si>
    <t>New Caledonia</t>
  </si>
  <si>
    <t>NCL</t>
  </si>
  <si>
    <t>New Zealand</t>
  </si>
  <si>
    <t>NZL</t>
  </si>
  <si>
    <t>Nicaragua</t>
  </si>
  <si>
    <t>NIC</t>
  </si>
  <si>
    <t>Niger</t>
  </si>
  <si>
    <t>NER</t>
  </si>
  <si>
    <t>NGA</t>
  </si>
  <si>
    <t>Northern Mariana Islands</t>
  </si>
  <si>
    <t>MNP</t>
  </si>
  <si>
    <t>Norway</t>
  </si>
  <si>
    <t>NOR</t>
  </si>
  <si>
    <t>Oman</t>
  </si>
  <si>
    <t>OMN</t>
  </si>
  <si>
    <t>PAK</t>
  </si>
  <si>
    <t>Palau</t>
  </si>
  <si>
    <t>PLW</t>
  </si>
  <si>
    <t>Panama</t>
  </si>
  <si>
    <t>PAN</t>
  </si>
  <si>
    <t>Papua New Guinea</t>
  </si>
  <si>
    <t>PNG</t>
  </si>
  <si>
    <t>Paraguay</t>
  </si>
  <si>
    <t>PRY</t>
  </si>
  <si>
    <t>PER</t>
  </si>
  <si>
    <t>PHL</t>
  </si>
  <si>
    <t>Poland</t>
  </si>
  <si>
    <t>POL</t>
  </si>
  <si>
    <t>Portugal</t>
  </si>
  <si>
    <t>PRT</t>
  </si>
  <si>
    <t>Puerto Rico</t>
  </si>
  <si>
    <t>PRI</t>
  </si>
  <si>
    <t>Qatar</t>
  </si>
  <si>
    <t>QAT</t>
  </si>
  <si>
    <t>Romania</t>
  </si>
  <si>
    <t>ROM</t>
  </si>
  <si>
    <t>Russian Federation</t>
  </si>
  <si>
    <t>RUS</t>
  </si>
  <si>
    <t>RWA</t>
  </si>
  <si>
    <t>Samoa</t>
  </si>
  <si>
    <t>WSM</t>
  </si>
  <si>
    <t>San Marino</t>
  </si>
  <si>
    <t>SMR</t>
  </si>
  <si>
    <t>São Tomé and Principe</t>
  </si>
  <si>
    <t>STP</t>
  </si>
  <si>
    <t>SAU</t>
  </si>
  <si>
    <t>Senegal</t>
  </si>
  <si>
    <t>SEN</t>
  </si>
  <si>
    <t>Serbia</t>
  </si>
  <si>
    <t>SRB</t>
  </si>
  <si>
    <t>Seychelles</t>
  </si>
  <si>
    <t>SYC</t>
  </si>
  <si>
    <t>Sierra Leone</t>
  </si>
  <si>
    <t>SLE</t>
  </si>
  <si>
    <t>Singapore</t>
  </si>
  <si>
    <t>SGP</t>
  </si>
  <si>
    <t>Sint Maarten (Dutch part)</t>
  </si>
  <si>
    <t>SXM</t>
  </si>
  <si>
    <t>Slovakia</t>
  </si>
  <si>
    <t>SVK</t>
  </si>
  <si>
    <t>Slovenia</t>
  </si>
  <si>
    <t>SVN</t>
  </si>
  <si>
    <t>Solomon Islands</t>
  </si>
  <si>
    <t>SLB</t>
  </si>
  <si>
    <t>Somalia</t>
  </si>
  <si>
    <t>SOM</t>
  </si>
  <si>
    <t>South Africa</t>
  </si>
  <si>
    <t>ZAF</t>
  </si>
  <si>
    <t>South Sudan</t>
  </si>
  <si>
    <t>SSD</t>
  </si>
  <si>
    <t>Spain</t>
  </si>
  <si>
    <t>ESP</t>
  </si>
  <si>
    <t>LKA</t>
  </si>
  <si>
    <t>Saint Kitts and Nevis</t>
  </si>
  <si>
    <t>KNA</t>
  </si>
  <si>
    <t>Saint Lucia</t>
  </si>
  <si>
    <t>LCA</t>
  </si>
  <si>
    <t>Saint Martin</t>
  </si>
  <si>
    <t>MAF</t>
  </si>
  <si>
    <t>Saint Vincent and the Grenadines</t>
  </si>
  <si>
    <t>VCT</t>
  </si>
  <si>
    <t>Sudan</t>
  </si>
  <si>
    <t>SDN</t>
  </si>
  <si>
    <t>Suriname</t>
  </si>
  <si>
    <t>SUR</t>
  </si>
  <si>
    <t>Swaziland</t>
  </si>
  <si>
    <t>SWZ</t>
  </si>
  <si>
    <t>Sweden</t>
  </si>
  <si>
    <t>SWE</t>
  </si>
  <si>
    <t>Switzerland</t>
  </si>
  <si>
    <t>CHE</t>
  </si>
  <si>
    <t>Syrian Arab Republic</t>
  </si>
  <si>
    <t>SYR</t>
  </si>
  <si>
    <t>Taiwan</t>
  </si>
  <si>
    <t>TWN</t>
  </si>
  <si>
    <t>Tajikistan</t>
  </si>
  <si>
    <t>TJK</t>
  </si>
  <si>
    <t>TZA</t>
  </si>
  <si>
    <t>THA</t>
  </si>
  <si>
    <t>Timor-Leste</t>
  </si>
  <si>
    <t>TMP</t>
  </si>
  <si>
    <t>Togo</t>
  </si>
  <si>
    <t>TGO</t>
  </si>
  <si>
    <t>Tonga</t>
  </si>
  <si>
    <t>TON</t>
  </si>
  <si>
    <t>Trinidad and Tobago</t>
  </si>
  <si>
    <t>TTO</t>
  </si>
  <si>
    <t>Tunisia</t>
  </si>
  <si>
    <t>TUN</t>
  </si>
  <si>
    <t>Turkey</t>
  </si>
  <si>
    <t>TUR</t>
  </si>
  <si>
    <t>Turkmenistan</t>
  </si>
  <si>
    <t>TKM</t>
  </si>
  <si>
    <t>Turks and Caicos Islands</t>
  </si>
  <si>
    <t>TCA</t>
  </si>
  <si>
    <t>Tuvalu</t>
  </si>
  <si>
    <t>TUV</t>
  </si>
  <si>
    <t>UGA</t>
  </si>
  <si>
    <t>Ukraine</t>
  </si>
  <si>
    <t>UKR</t>
  </si>
  <si>
    <t>United Arab Emirates</t>
  </si>
  <si>
    <t>ARE</t>
  </si>
  <si>
    <t>United Kingdom</t>
  </si>
  <si>
    <t>GBR</t>
  </si>
  <si>
    <t>United States of America</t>
  </si>
  <si>
    <t>USA</t>
  </si>
  <si>
    <t>Uruguay</t>
  </si>
  <si>
    <t>URY</t>
  </si>
  <si>
    <t>Uzbekistan</t>
  </si>
  <si>
    <t>UZB</t>
  </si>
  <si>
    <t>Vanuatu</t>
  </si>
  <si>
    <t>VUT</t>
  </si>
  <si>
    <t>Venezuela</t>
  </si>
  <si>
    <t>VEN</t>
  </si>
  <si>
    <t>VNM</t>
  </si>
  <si>
    <t>Virgin Islands U.S</t>
  </si>
  <si>
    <t>VIR</t>
  </si>
  <si>
    <t>West Bank and Gaza</t>
  </si>
  <si>
    <t>WBG</t>
  </si>
  <si>
    <t>Yemen</t>
  </si>
  <si>
    <t>YEM</t>
  </si>
  <si>
    <t>ZMB</t>
  </si>
  <si>
    <t>Zimbabwe</t>
  </si>
  <si>
    <t>ZWE</t>
  </si>
  <si>
    <t>Arab World</t>
  </si>
  <si>
    <t>ARB</t>
  </si>
  <si>
    <t>Caribbean small states</t>
  </si>
  <si>
    <t>CSS</t>
  </si>
  <si>
    <t>Central Europe and the Baltics</t>
  </si>
  <si>
    <t>CEB</t>
  </si>
  <si>
    <t>Early-demographic dividend</t>
  </si>
  <si>
    <t>EAR</t>
  </si>
  <si>
    <t>EAS</t>
  </si>
  <si>
    <t>East Asia &amp; Pacific (excluding high income)</t>
  </si>
  <si>
    <t>EAP</t>
  </si>
  <si>
    <t>East Asia &amp; Pacific (IDA &amp; IBRD)</t>
  </si>
  <si>
    <t>TEA</t>
  </si>
  <si>
    <t>Euro area</t>
  </si>
  <si>
    <t>ECS</t>
  </si>
  <si>
    <t>Europe &amp; Central Asia (excluding high income)</t>
  </si>
  <si>
    <t>ECA</t>
  </si>
  <si>
    <t>Europe &amp; Central Asia (IDA &amp; IBRD)</t>
  </si>
  <si>
    <t>TEC</t>
  </si>
  <si>
    <t>European Union</t>
  </si>
  <si>
    <t>EUU</t>
  </si>
  <si>
    <t>Fragile and conflict affected situations</t>
  </si>
  <si>
    <t>FCS</t>
  </si>
  <si>
    <t>Heavily indebted poor countries (HIPC)</t>
  </si>
  <si>
    <t>HPC</t>
  </si>
  <si>
    <t>HIC</t>
  </si>
  <si>
    <t>IBRD only</t>
  </si>
  <si>
    <t>IBD</t>
  </si>
  <si>
    <t>IDA &amp; IBRD total</t>
  </si>
  <si>
    <t>IBT</t>
  </si>
  <si>
    <t>IDA blend</t>
  </si>
  <si>
    <t>IDB</t>
  </si>
  <si>
    <t>IDA only</t>
  </si>
  <si>
    <t>IDX</t>
  </si>
  <si>
    <t>IDA total</t>
  </si>
  <si>
    <t>Late-demographic dividend</t>
  </si>
  <si>
    <t>LTE</t>
  </si>
  <si>
    <t>LCN</t>
  </si>
  <si>
    <t>Latin America &amp; Caribbean (excluding high income)</t>
  </si>
  <si>
    <t>LAC</t>
  </si>
  <si>
    <t>Latin America &amp; Caribbean (IDA &amp; IBRD)</t>
  </si>
  <si>
    <t>TLA</t>
  </si>
  <si>
    <t>Least developed countries: UN classification</t>
  </si>
  <si>
    <t>LDC</t>
  </si>
  <si>
    <t>Low &amp; middle income</t>
  </si>
  <si>
    <t>LMY</t>
  </si>
  <si>
    <t>LIC</t>
  </si>
  <si>
    <t>LMC</t>
  </si>
  <si>
    <t>MEA</t>
  </si>
  <si>
    <t>Middle East &amp; North Africa (excluding high income)</t>
  </si>
  <si>
    <t>MNA</t>
  </si>
  <si>
    <t>Middle East &amp; North Africa (IDA &amp; IBRD)</t>
  </si>
  <si>
    <t>TMN</t>
  </si>
  <si>
    <t>Middle income</t>
  </si>
  <si>
    <t>MIC</t>
  </si>
  <si>
    <t>NAC</t>
  </si>
  <si>
    <t>OECD members</t>
  </si>
  <si>
    <t>OED</t>
  </si>
  <si>
    <t>Other small states</t>
  </si>
  <si>
    <t>OSS</t>
  </si>
  <si>
    <t>Pacific island small states</t>
  </si>
  <si>
    <t>PSS</t>
  </si>
  <si>
    <t>Post-demographic dividend</t>
  </si>
  <si>
    <t>PST</t>
  </si>
  <si>
    <t>Pre-demographic dividend</t>
  </si>
  <si>
    <t>PRE</t>
  </si>
  <si>
    <t>Small states</t>
  </si>
  <si>
    <t>SST</t>
  </si>
  <si>
    <t>SAS</t>
  </si>
  <si>
    <t>South Asia (IDA &amp; IBRD)</t>
  </si>
  <si>
    <t>TSA</t>
  </si>
  <si>
    <t>SSF</t>
  </si>
  <si>
    <t>Sub-Saharan Africa (excluding high income)</t>
  </si>
  <si>
    <t>SSA</t>
  </si>
  <si>
    <t>Sub-Saharan Africa (IDA &amp; IBRD)</t>
  </si>
  <si>
    <t>TSS</t>
  </si>
  <si>
    <t>UMC</t>
  </si>
  <si>
    <t>World</t>
  </si>
  <si>
    <t>WLD</t>
  </si>
  <si>
    <t>This table classifies all World Bank member countries (189), and all other economies with populations of more than 30,000. For operational and analytical purposes, economies are divided among income groups according to 2015 gross national income (GNI) per capita, calculated using the World Bank Atlas method. The groups are: low income, $1,025 or less; lower middle income, $1,026–4,035; upper middle income, $4,036–12,475; and high income, $12,476 or more. The effective IDA eligibility threshold is $1,185 or less.</t>
  </si>
  <si>
    <t>Geographic classifications in this table cover all income levels.</t>
  </si>
  <si>
    <t>IDA countries are those that lack the financial ability to borrow from IBRD. IDA credits are deeply concessional—interest-free loans and grants for programs aimed at boosting economic growth and improving living conditions. IBRD loans are noncessional. Blend countries are eligible for IDA credits because of their low per capita incomes but are also eligible for IBRD because they are financially creditworthy.</t>
  </si>
  <si>
    <t>Note: The term country, used interchangeably with economy, does not imply political independence but refers to any territory for which authorities report separate social or economic statistics. Income classifications set on 1 July 2016 remain in effect until 1 July 2017. Argentina, which was temporarily unclassified in July 2016 pending release of revised national accounts statistics, is classified as upper middle income for FY17 as of 29 September 2016 based on alternative conversion factors. Also effective 29 September 2016, Syrian Arab Republic is reclassified from IBRD lending category to IDA-only.</t>
  </si>
  <si>
    <t>Link/Source </t>
  </si>
  <si>
    <t>Bangladesh Bank</t>
  </si>
  <si>
    <t>https://www.bb.org.bd/mediaroom/circulars/psd/mar192020psd02.pdf</t>
  </si>
  <si>
    <t>19th March 2020</t>
  </si>
  <si>
    <t xml:space="preserve">50 lakh (5 million) poor households to get Taka 2,500 (USD 29.32) with cash-out charge disbursed to them as cash aid through MFS from May 14. Nagad to disburse to 17 lakh  (1.7 m) families, bkash to 15 lakh (1.5 m), Rocket to 10 lakh (1 m), and sure cash to 8 lakh families (0.8 m).
In order to provide the cash assistance, the central bank has instructed the MFS operators to take the necessary steps to open mobile financial service accounts by verifying the number of the national identity card as per the list of beneficiaries prepared by the government. </t>
  </si>
  <si>
    <t xml:space="preserve">https://www.bb.org.bd/mediaroom/circulars/psd/may132020psd04.pdf
https://www.thedailystar.net/business/news/50-lakh-poor-households-get-cash-aid-through-mfs-may-14-1901455
</t>
  </si>
  <si>
    <t>Government of Bangladesh</t>
  </si>
  <si>
    <t>Support to Agents</t>
  </si>
  <si>
    <t>Promoting Digital/electronic payments</t>
  </si>
  <si>
    <t>Central Bank of Egypt</t>
  </si>
  <si>
    <t>Six months (till mid September 2020)</t>
  </si>
  <si>
    <t>Bank Indonesia</t>
  </si>
  <si>
    <t>https://www.bi.go.id/en/ruang-media/info-terbaru/Pages/Perkembangan-Terkini-Perekonomian-dan-Langkah-BI-dalam-Hadapi-COVID-19-26032020.aspx</t>
  </si>
  <si>
    <t>State Bank of Pakistan</t>
  </si>
  <si>
    <t>Bangko Sentral ng Pilipinas</t>
  </si>
  <si>
    <t>22nd April 2020</t>
  </si>
  <si>
    <t>http://www.bsp.gov.ph/publications/media.asp?id=5363</t>
  </si>
  <si>
    <t xml:space="preserve">http://www.sama.gov.sa/en-US/News/Pages/news-534.aspx
</t>
  </si>
  <si>
    <t>BSP Relaxes KYC Requirements to Facilitate Access to Financial Services</t>
  </si>
  <si>
    <t>http://www.bsp.gov.ph/publications/media.asp?id=5342</t>
  </si>
  <si>
    <t>1st April, 2020</t>
  </si>
  <si>
    <t>Flexible KYC and On-boarding</t>
  </si>
  <si>
    <t>Department of Employment</t>
  </si>
  <si>
    <t>All e-payment providers are still operating during this period and there are no expected disruptions to e-payment transactions during this period. (e-payment as essential service as per RBF)</t>
  </si>
  <si>
    <t xml:space="preserve">
http://www.pfip.org/newsroom/programme-update/2020-2/vodafone-fee-free-remittances-covid19/?utm_medium=social&amp;utm_source=linkedin&amp;utm_campaign=postfity&amp;utm_content=postfity1871a
</t>
  </si>
  <si>
    <t>https://www.rbf.gov.fj/Publications-(1)/Press-Release-No-10-Essential-Financial-Services.pdf</t>
  </si>
  <si>
    <t>The United Nations’ Pacific Financial Inclusion Practice (PFIP) and Vodafone Fiji announced a partnership today whereby Vodafone will offer free remittances into Fiji on the M-PAiSA platform for the next two months. The new initiative aims to support Fijians experiencing financial hardship as a result of the COVID-19 pandemic as well as Tropical Cyclone Harold. Vodafone will waive all fees from May 14, 2020 until July 13, 2020 for both domestic and international remittances that are made using the M-PAiSA payment platform.</t>
  </si>
  <si>
    <t>13th July 2020</t>
  </si>
  <si>
    <t>Vodafone Fiji &amp; PFIP</t>
  </si>
  <si>
    <t>Reserve Bank of Fiji</t>
  </si>
  <si>
    <t>Bank &amp; Financial services  and Telecommunication were included in the essential services list. MFS comes under both, however, MM distribution in the market was attended under telecommunication services.</t>
  </si>
  <si>
    <t>https://www.presidentsoffice.gov.lk/index.php/2020/04/21/provision-of-essential-services-should-be-attuned-with-covid-19-prevention-action-president/?lang=en</t>
  </si>
  <si>
    <t>Airtel Payment Bank</t>
  </si>
  <si>
    <t>Airtel Payment Bank’s response to COVID19 waived off all charges on cash withdrawal through instant money transfer as a financial aid for its account holders due to lockdown</t>
  </si>
  <si>
    <t xml:space="preserve">1. Substantial fee cuts for the use of NAPAS, Vietnam's inter-bank transfer/payment system. 
2. 50% cut in interbank money transfer service fee for transactions valued from over VND 500,000 to VND 2,000,000.Expires December 31, 2020
</t>
  </si>
  <si>
    <t>31st December 2020</t>
  </si>
  <si>
    <t xml:space="preserve">https://bit.ly/3cQA4AF
https://napas.com.vn/tin-tuc/tin-napas/-napas-tiep-tuc-giam-50%25-phi-dich-vu-chuyen-tien-lien-ngan-hang.-1-671.html
</t>
  </si>
  <si>
    <t>State Bank of Vietnam</t>
  </si>
  <si>
    <t>Grand Total</t>
  </si>
  <si>
    <t>** Information received from DRC MNO's</t>
  </si>
  <si>
    <t>https://www.bog.gov.gh/wp-content/uploads/2020/03/MPC-Press-Release-March-2020-3.pdf</t>
  </si>
  <si>
    <t>https://www.bceao.int/fr/reglementations/avis-ndeg-004-03-2020-relatif-aux-mesures-de-promotion-des-paiements-electroniques</t>
  </si>
  <si>
    <t>No charges for P2P transfers of up to KES. 1000
Airtel has waived all transaction charges for all mobile money transactions.</t>
  </si>
  <si>
    <t xml:space="preserve">Transaction and balance limit increased to KES. 150,000 and KES. 300,000 respectively with the monthly total limit being scrapped off. 
</t>
  </si>
  <si>
    <t>https://www.centralbank.go.ke/uploads/press_releases/2125980791_Press Release - Emergency Measures to Facilitate Mobile Money Transactions.pdf</t>
  </si>
  <si>
    <t>https://www.centralbank.go.ke/uploads/press_releases/913082204_Press%20Release%20-%20Review%20of%20Emergency%20Measures%20-%20Mobile%20Money%20Transactions.pdf</t>
  </si>
  <si>
    <t>Based on inputs received during GSMA Mobile Money  COVID-19 round-table</t>
  </si>
  <si>
    <t>http://www.sbp.org.pk/psd/2020/C2.htm
https://www.thenews.com.pk/print/644453-branchless-banking-retailers-incentivised</t>
  </si>
  <si>
    <t>1. Tax waivers to incentivize branchless banking agents to service the customers in need. 
2. Transaction Fee Waivers -
AFIs shall not charge their customer on fund transfer (Inter and Intra Bank Fund Transfer) from their Branchless Banking Wallet as already mandated vide PSD Circular No. 02 of 2020 dated March 18, 2020.
AFIs shall not charge their customer on fund transfer (Inter and Intra Bank Fund Transfer) from their Branchless Banking Wallet as already mandated vide PSD Circular No. 02 of 2020 dated March 18, 2020.
Before Covid-19 sender(bank) paid 0.07USD=15Rupees,  changed to 7 Rupees  for switching fee
Now at 1 Rupee fee for switching fee, since March 2020 as part of COVID-19 response</t>
  </si>
  <si>
    <t xml:space="preserve">Agent operations -
AFIs shall ensure that their agents wear masks during provision of Branchless Banking services and make available Liquid Soap and Sanitizers at all Biometric Touch Points. And they educate beneficiaries on this.
</t>
  </si>
  <si>
    <t>http://www.sbp.org.pk/bprd/2020/CL10.htm</t>
  </si>
  <si>
    <t>http://www.sbp.org.pk/bprd/2020/CL10.htm
http://www.sbp.org.pk/bprd/2020/CL11.htm</t>
  </si>
  <si>
    <t xml:space="preserve">
http://www.sbp.org.pk/psd/2020/C2.htm</t>
  </si>
  <si>
    <t>26th March 2020</t>
  </si>
  <si>
    <t xml:space="preserve">26th March 2020 
</t>
  </si>
  <si>
    <t xml:space="preserve">Raise the allowed top-up of the monthly ceiling limit for e-wallets up to (20,000) SAR, with the goal of boosting the digital payment transactions, in accordance with the prudential procedures taken to prevent the spread of the corona virus
</t>
  </si>
  <si>
    <t xml:space="preserve">
http://www.sama.gov.sa/en-US/News/Pages/news-520.aspx</t>
  </si>
  <si>
    <t>Saudi Arabian Monetary Authority</t>
  </si>
  <si>
    <t>Superintendencia de Banca</t>
  </si>
  <si>
    <t>GoM released Overcoming as One: COVID-19 Economic Relief Plan-CERP with 7 detailed goals and steps. Under Goal 5, Central Bank of Myanmar will promote the use of mobile payment service and GoM will use mobile payments where feasible.</t>
  </si>
  <si>
    <t xml:space="preserve">
Based on information received during GSMA Mobile Money Covid-19 Roundtable</t>
  </si>
  <si>
    <t>https://www.moi.gov.mm/moi:eng/?q=news/28/04/2020/id-21511</t>
  </si>
  <si>
    <t>Government of Myanmar</t>
  </si>
  <si>
    <t xml:space="preserve">Doubled transaction limit </t>
  </si>
  <si>
    <t>P2P Transaction fee waivers
Fee waivers on P2P transactions and transfers from banks to wallets
These measures (except 1) lapse in December 2020.</t>
  </si>
  <si>
    <t xml:space="preserve">
 Increase in transaction and balance limits to USD 2,500 and 7,500 equivalent respectively
</t>
  </si>
  <si>
    <t>No charges for P2P transfers of up to GHC 100
Fee waiver on mobile money interoperability transactions via GhIPPS removed effective 23rd May 2020
Response by MNOs - MTN has waived fees for P2P transactions of up to GHC 100 across all networks.  
Prior to the pandemic, Vodafone had already waived charges on all P2P transactions and bill payments via Vodafone Cash</t>
  </si>
  <si>
    <t xml:space="preserve">
Daily transaction limits have been increased to GHC 1000, GHC, 5000 and GHC 10,000 for minimum, medium and enhanced KYC accounts respectively. Maximum account balance limits have been increased to GHC 2000, GHC 15,000 and GHC 30,000 for the same accounts respectively. Monthly total limit has been increased to GHC 6000 for minimum KYC accounts and eliminated for other accounts.
</t>
  </si>
  <si>
    <t xml:space="preserve">
Existing mobile phone registration details may be used for on-boarding minimum KYC accounts.</t>
  </si>
  <si>
    <t>No charges for P2P transfers of up transactions of up to K150Making a downward adjustment of the Zambia Interbank Payment and Settlement System processing fees to increase the use of the Real Time Gross Settlement System. 
Response by MNOs - MTN has waived charges for P2P transactions of up to K150 used by the lower segment of customers.
Airtel has waived all transaction charges in what appears to be a promotional offer valid until 30th April 2020.</t>
  </si>
  <si>
    <t xml:space="preserve">
Daily transaction limits increased to K 20,000, K 100,000 and K 1,000,000 for Tier I, Tier II and small-scale farmers and enterprises. Maximum balance limits have been increased to K 100,000, K 500,000 and 1,000,000 for those respective accounts.
</t>
  </si>
  <si>
    <t>Free nationwide transfers of electronic money between people for amounts less than or equal to 5,000 CFA francs, including transfers from bank accounts to electronic wallets, and vice versa;
Free payment of water and electricity bills, via mobile phone, for amounts less than or equal to 50,000 CFA francs;
 Elimination by issuers of electronic money of the commissions paid by merchants on merchant payments, backed by electronic money;</t>
  </si>
  <si>
    <t>increasing the ceiling for recharging the electronic wallet from two (2) to three (3) million FCFA and the monthly cumulative recharge from ten (10) to twelve (12) million FCFA. This measure is applicable only to regularly identified customers;</t>
  </si>
  <si>
    <t xml:space="preserve"> increasing the ceiling for recharging the electronic wallet from two (2) to three (3) million FCFA and the monthly cumulative recharge from ten (10) to twelve (12) million FCFA. This measure is applicable only to regularly identified customers;</t>
  </si>
  <si>
    <t xml:space="preserve">Lapse 30 days from the start date </t>
  </si>
  <si>
    <t>Easing of the conditions for opening electronic money accounts. As such, issuers of electronic money are authorized to activate electronic wallets on the basis of data from mobile telephony, subject to collecting by any means the agreement of the customer and to perform the due diligence related to the remote identification, within the limits of regulatory ceilings</t>
  </si>
  <si>
    <t>BCEAO Measures above are applicable to CI.
CI government to distribute 13.3 billion CFA ($21,963,872) to the poorest households via Orange Money</t>
  </si>
  <si>
    <t>22nd June 2020</t>
  </si>
  <si>
    <t>No charges for all P2P transfers and merchant payments. 
Response by MNOs - MTN has since waived all its mobile money transfer and merchant payment transactions. 
Airtel has removed charges on all P2P transactions, water bill payments. They are also offering 30% bonus on electricity recharges as well voice and data bundles purchased via Airtel Money.</t>
  </si>
  <si>
    <t>29th May 2020</t>
  </si>
  <si>
    <t xml:space="preserve">
29th May 2020</t>
  </si>
  <si>
    <t>P2P, B2W &amp; W2B transfer &amp; merchant payment transaction fees waived for 1 month 
Response by MNOs - As per CBL’s statement, all mobile money operators in Liberia have waived fees for all P2P, merchant payments and bank to wallet transactions.</t>
  </si>
  <si>
    <t xml:space="preserve">Bank of Mozambique </t>
  </si>
  <si>
    <t>Transaction limit increased from 25,000 MT to 50,000 MT
Daily transaction limit increased from 125,000 to 250,000 MT
Annual transaction limit for tier I customers increased to 400,000MT</t>
  </si>
  <si>
    <t>Bank of Tanzania</t>
  </si>
  <si>
    <t>Central bank of Lesotho</t>
  </si>
  <si>
    <t xml:space="preserve"> 
The daily transaction limits for using mobile money to purchase goods and transfers have been adjusted, subject to Anti-Money Laundering/Combating Financing of Terrorism (AML/CFT)
requirements, as follows, for three months:
• Level 1 Category has been increased from US$250.00 to a maximum of US$500.00 or its equivalent in Liberian dollar;
• Level 2 Category has been increased from US$1,000.00 to US$2,000.00 or its equivalent in Liberian dollar; and
• Level 3 Category has been increased from US$2,000.00 to US$4,000.00 or its equivalent in Liberian dollar.
  The monthly aggregate transaction limits for purchasing of goods and transfers through mobile money have been adjusted, subject to AntiMoney Laundering/Combating Financing of Terrorism (AML/CFT)
requirements, as follows, for three months:
• Level 1 Category has been increased from US$2,000.00 to a maximum of US$3,000.00 or its equivalent in Liberian dollar; 
• Level 2 Category has been increased from US$8,000.00 to US$12,000.00 or its equivalent in Liberian dollar; and
• Level 3 Category has been increased from US$20,000.00 to US$30,000.00 or its equivalent in Liberian dollar.
</t>
  </si>
  <si>
    <t>Reserve Bank of Malawi</t>
  </si>
  <si>
    <t xml:space="preserve">Daily transaction limits increased to K. 1. million &amp; K 30 million per day for subscribers &amp; agents respectively.
Account balance reviewed upwards to K. 2 million &amp; K. 35 million for subscribers &amp; agents respectively.
</t>
  </si>
  <si>
    <t>Fees on all on-net P2P transfers waived
Reduce user fees &amp; charges on P2P transactions across networks from a minimum of K.120 to K.20 through the Nat Switch
Response by MNOs - TNM Mpamba has extended free P2P to all off-net transactions.</t>
  </si>
  <si>
    <t>Central Bank of Liberia</t>
  </si>
  <si>
    <t xml:space="preserve">
Providing free insurance cover to its business correspondents i.e. if any Business Correspondent gets hospitalized due to COVID-19 then he/she will be eligible to receive a fixed allowance of INR 500 for each day of hospitalization, up to maximum of 15 days
</t>
  </si>
  <si>
    <t>Central Bank of Jordan</t>
  </si>
  <si>
    <t>Increase transaction limits for mobile financial services to EGP 30,000 per day and EGP 100,000 per month for individuals, and EGP 40,000 per day and EGP 200,000 per week for corporations.</t>
  </si>
  <si>
    <t xml:space="preserve">
Cancelling fees and commissions applied to point of sale fees and withdrawing from automated teller and wallets for 6 months
Circular dated 21 June 2020 extended the period of exempting local transfers in EGP from all fees &amp; commissions till 15 September 2020</t>
  </si>
  <si>
    <t xml:space="preserve">15th March 2020
</t>
  </si>
  <si>
    <t xml:space="preserve">
New eKYC solution to aid in remote on-boarding of customers, limiting contact with MFS agents (the new eKYC solution was launched in January 2020 and set to begin pilot tests and is not a direct response to COVID-19)</t>
  </si>
  <si>
    <t>https://www.cbe.org.eg/en/Pages/HighlightsPages/Circular-dated-15-March-2020-regarding-the-precautionary-measures-to-counter-the-effects-of-COVID-19-Virus.aspx</t>
  </si>
  <si>
    <t>Within the framework of the precautionary measures taken by the Central Bank to confront the Corona virus, with the aim of maximizing the sector's contribution The banker is effectively implementing the state’s plan to deal with the potential consequences of the virus, and the bank’s belief The Central Bank of Egypt has the importance of providing all financial services to all citizens fairly and working to raise them Their rates of use of these services are easy, safe and affordable, as the structure is constantly being strengthened The payment systems infrastructure and the provision of various electronic means to banks to assist them in the deployment of digital financial services Achieving higher rates of financial inclusion. In light of the challenges facing electronic admission in Egypt, including, but not limited to:
1. The need to increase the numbers of electronic sales points.
2. The need to rely more on the rapid response code.
3. The necessity of paying attention to the geographical distribution of the electronic admission points.
4. The need to develop programs to raise the awareness of citizens, companies and merchants of the importance of electronic collection and motivate them to use it.</t>
  </si>
  <si>
    <t>21st May 2020</t>
  </si>
  <si>
    <t>https://www.cbe.org.eg/en/Pages/HighlightsPages/Circular-dated-21-May-2020-regarding-the-Central-Bank-of-Egypt-initiative-for-electronic-payments.aspx</t>
  </si>
  <si>
    <r>
      <t xml:space="preserve">Transaction limits for level 1,2 and 3 have been increased to $ 500, $2000 &amp; $4000 respectively. 
The daily transaction limits for using mobile money to purchase goods and transfers have been adjusted, subject to Anti-Money Laundering/Combating Financing of Terrorism (AML/CFT)
requirements, as follows, for three months:
• Level 1 Category has been increased from US$250.00 to a maximum of US$500.00 or its equivalent in Liberian dollar;
• Level 2 Category has been increased from US$1,000.00 to US$2,000.00 or its equivalent in Liberian dollar; and
• Level 3 Category has been increased from US$2,000.00 to US$4,000.00 or its equivalent in Liberian dollar.
 The monthly aggregate transaction limits for purchasing of goods and transfers through mobile money have been adjusted, subject to AntiMoney Laundering/Combating Financing of Terrorism (AML/CFT)
requirements, as follows, for three months:
• Level 1 Category has been increased from US$2,000.00 to a maximum of US$3,000.00 or its equivalent in Liberian dollar; 
• Level 2 Category has been increased from US$8,000.00 to US$12,000.00 or its equivalent in Liberian dollar; and
• Level 3 Category has been increased from US$20,000.00 to US$30,000.00 or its equivalent in Liberian dollar.
</t>
    </r>
    <r>
      <rPr>
        <sz val="7"/>
        <color rgb="FFFF0000"/>
        <rFont val="Arial"/>
        <family val="2"/>
      </rPr>
      <t xml:space="preserve">
</t>
    </r>
  </si>
  <si>
    <t>Bank Negara Malaysia</t>
  </si>
  <si>
    <t>Mobile Money declared an essential service</t>
  </si>
  <si>
    <t>Central Bank of Myanmar</t>
  </si>
  <si>
    <t>Bank of Uganda</t>
  </si>
  <si>
    <t>Bangladesh Bank instructed Mobile Financial Service (MFS) providers to offer free cash-out for a maximum of 1000 Taka (11.86 USD) daily. 
For essentials/medicines trade - MDR or Interchange Reimbursement Rate (IRF) fee will not be applied if these goods are bought through credit/debit card up to a daily limit of 15,000 Takas and a monthly limit of 100,000 Takas.</t>
  </si>
  <si>
    <t>The transaction limit for purchase of essential goods and medicine increased up to 200,000 Takas (USD 2372) from 75,000 Takas (889 USD).</t>
  </si>
  <si>
    <t>To increase the uptake of non-cash payment instruments in order to mitigate the COVID-19 impact, Bank Indonesia is increasing various payment system policy instruments as follows:
b.     Increasing public socialisation activities in collaboration with payment system service providers to increase the uptake of non-cash payment instruments through digital banking, electronic money and broader QRIS acceptance.</t>
  </si>
  <si>
    <t>https://www.bi.go.id/en/ruang-media/siaran-pers/Pages/sp_223020.aspx</t>
  </si>
  <si>
    <t>To increase the uptake of non-cash payment instruments in order to mitigate the COVID-19 impact, Bank Indonesia is increasing various payment system policy instruments as follows:
a.      Supporting government programs to accelerate non-cash social aid program (bansos) disbursements to members of the public in conjunction with payment system service providers by expediting the electronification of relevant social programs, including the Family Hope Program (PKH), Noncash Food Assistance Program (BPNT), Pre-Employment Card and Smart Indonesian Card (KIP).</t>
  </si>
  <si>
    <t>MNO's authorized to review MM charges downwards</t>
  </si>
  <si>
    <t>Approving the use of ZRA 8 million from interest earned on Mobile Money Trust accounts to support the provision of sanitizers at mobile money operator booths.</t>
  </si>
  <si>
    <t xml:space="preserve">Bank Indonesia has extended the 0% Merchant Discount Rate (MDR) on QRIS, specifically micro business, transactions until 30th September 2020
 BI is encouraging the use of non-cash payment channels by reducing the cost of the National Clearing System (SKNBI) effective from 1st April 2020 until 31st December 2020. </t>
  </si>
  <si>
    <t>26/03/2020
01/04/2020</t>
  </si>
  <si>
    <t>30/09/2020
31/12/2020</t>
  </si>
  <si>
    <t>Encouraged the use of e-payments amid the Luzon-wide, enhanced community quarantine (ECQ) to minimize face-to-face transactions and prevent the spread of COVID-19</t>
  </si>
  <si>
    <t>28th April 2020 
5th June 2020</t>
  </si>
  <si>
    <t>08/09/2020
31/12/2020</t>
  </si>
  <si>
    <t>http://www.bsp.gov.ph/publications/media.asp?id=5369
http://www.bsp.gov.ph/downloads/regulations/attachments/2020/m048.pdf</t>
  </si>
  <si>
    <t>S.No.</t>
  </si>
  <si>
    <t xml:space="preserve">Includes person-to-person (P2P) transaction fee waivers, Bank to Wallet &amp; Wallet to Bank transaction fee waivers, and interchange fee waivers. Mobile money providers have provided total or partial fee waivers on P2P transactions with some operators extending fee waivers to all transaction bands while others have extended it to certain transaction types such as utility bill payments. Many regulators have also waived off interchange fees for the select period and/or waived Bank to wallet and Wallet to Bank charges. These measures are geared to stimulating electronic float top-ups in place of face to face cash-in transactions at agent outlets which may present the risk of transmission. </t>
  </si>
  <si>
    <t xml:space="preserve">To facilitate trade and purchase of essential items, including medicine, mobile money providers have obtained regulatory approval for an increase in transaction and wallet balance limits. Many times, the increase in transaction and balance limit is also recommended by the regulator. This incentivises small businesses to accept mobile money payments while relying less on cash payments.  </t>
  </si>
  <si>
    <t>To increase the uptake of non-cash payment instruments to mitigate the COVID-19 impact, regulators and financial institutions are promoting digital/electronic payments by through social, print and electronic media. They are also increasing public socialisation activities in collaboration with payment system service and financial institutions</t>
  </si>
  <si>
    <t>Validity 2</t>
  </si>
  <si>
    <t>Based on information received during GSMA Mobile Money Covid-19 Roundtable</t>
  </si>
  <si>
    <t>Social and humanitarian transfers</t>
  </si>
  <si>
    <t>Mobile money essential service declarations</t>
  </si>
  <si>
    <t>https://airtel.africa/assets/pdf/FINAL_AIRTEL_AFRICA_AND_UNICEF_Partnership_announcement_CONFIDENTIAL_18May_2020.pdf</t>
  </si>
  <si>
    <t xml:space="preserve">Several measures have been taken by mobile money providers to support their agents in these tough times such as liquidity support, authorisation to use interest earned on mobile money trust accounts to support the provision of sanitizers at mobile money operator booths, and tax waivers to incentivize agents to service the customers in need. </t>
  </si>
  <si>
    <t xml:space="preserve">Many governments are running cash transfer programs targeting vulnerable households to support COVID-19 casualties. This could also be initiated by the donor community in partnership with providers and can be in the form of food vouchers.  </t>
  </si>
  <si>
    <t xml:space="preserve">In light of the current COVID-19 crisis and recognizing the significant role that digital financial service providers play, regulators have taken many other positive policy actions such as interoperability, fintech sandbox, and/or interest on trust account to allow providers to better serve the customers.  </t>
  </si>
  <si>
    <t>30th June 2020</t>
  </si>
  <si>
    <t xml:space="preserve">Approved the suspension of charging of filing, processing, and licensing/registration fees relative to application to provide electronic payment and financial services (EPFS) as an additional relief to BSFIs affected by the Corona Virus Disease 2019 (COVID-19) situation. The relief shall be effective for a period of six (6) months from 8 March 2020.
Extension of the Temporary Relief Measure on the Transactions with PhilPaSS until the Last Business Day of Year 2020 </t>
  </si>
  <si>
    <t>UNICEF and Airtel Africa announce partnership to support children and families affected by COVID-19
The partnership will provide UNICEF with a means to facilitate vital cash assistance to alleviate financial barriers for some of the most vulnerable families across the region.</t>
  </si>
  <si>
    <t>KES. 400 million Cash transfer programme targeting 100,000 vulnerable Kenyans to be disbursed via mobile money.
KES.1000 to be sent per week per household via M-PESA</t>
  </si>
  <si>
    <t xml:space="preserve">Authorising bilateral interoperability pending the launch of the BCC’s payment switch Utilisation of interest earned in the trust accounts during the period April-December 2020 in order to subsidise costs and to expand access </t>
  </si>
  <si>
    <t>Free utilities bill payments up to $87
All merchant payments zero-rated
Reponses by MNO's
MTN CI
Zero rated P2P transfers up to $41 (CFA 25,000) and merchants payments
300% airtime bonus for mobile money airtime top up transactions.
Moov
300 % data and airtime bonus on most top ups via Moov Money.
Orange CI
More Orange money merchants deployed.
20% airtime bonus for merchants' payments at selected locations</t>
  </si>
  <si>
    <t>Banks to promote use of digital channels through social, print and electronic media. They are also conducting other social</t>
  </si>
  <si>
    <t>Financial institutions to encourage their customers to "conduct financial transactions through digital channels to ensure their safety, and to activate call centres to receive customer requests and enquiries while constantly monitoring the performance of digital channels.</t>
  </si>
  <si>
    <t>Presidential Secretariat</t>
  </si>
  <si>
    <t>All charges to customers for transfer of money from their bank accounts to mobile money accounts and vice versa, have been suspended for one month.
All merchant payments transaction fees (shops, stores, supermarkets, gas stations, general markets, retail outlets, etc.) using mobile money as payment option for goods are also suspended for one month.
All charges for person to person (P2P) funds transfer via internet or mobile money or mobile banking services are suspended for one month.</t>
  </si>
  <si>
    <t>All measures to lapse 6 months after start date</t>
  </si>
  <si>
    <t>MNO's authorized to open "special entry-level accounts" with simplified KYC
Remote opening on MM accounts allowed.</t>
  </si>
  <si>
    <t>Others: Promote interoperability, sandbox, trust account interest usage</t>
  </si>
  <si>
    <t xml:space="preserve"> Many regulators have relaxed the KYC requirements for new customer enrolment and granted authorisation for self-registration. The rationale for this intervention is to reduce contact between mobile money users and agents but also to drive more people towards using digital financial services rather than cash, including individuals who may be financially excluded. A few regulators have also relaxed KYC requirement for the agent and merchant on boarding for a limited time to better serve the customers. </t>
  </si>
  <si>
    <t>Many regulators and government are taking pro-active steps to consider mobile money as an essential service allowing agents and providers to operate (with necessary regional restrictions) to serve the un-banked customers.</t>
  </si>
  <si>
    <t>COVID-19 Mobile Money Regulatory Response Type by Countries</t>
  </si>
  <si>
    <t>*Airtel Africa's social and humanitarian transfer initiative across Sub-Saharan Africa is a region-wide initiative and hence not included in country specific analysis.</t>
  </si>
  <si>
    <t>COVID-19 Mobile Money Regulatory Response Type by Country and Validity</t>
  </si>
  <si>
    <t>Count of Policy Response Type</t>
  </si>
  <si>
    <t>13-Jul</t>
  </si>
  <si>
    <t>31-Dec</t>
  </si>
  <si>
    <t>15-Sep</t>
  </si>
  <si>
    <t>30-Sep</t>
  </si>
  <si>
    <t>03-May</t>
  </si>
  <si>
    <t>18-Jun</t>
  </si>
  <si>
    <t>16-Oct</t>
  </si>
  <si>
    <t>24-Apr</t>
  </si>
  <si>
    <t>30-Jun</t>
  </si>
  <si>
    <t>22-Jun</t>
  </si>
  <si>
    <t>20-Apr</t>
  </si>
  <si>
    <t>24-Jun</t>
  </si>
  <si>
    <t>29-Aug</t>
  </si>
  <si>
    <t>30-Apr</t>
  </si>
  <si>
    <t>Support to Agents Total</t>
  </si>
  <si>
    <t>No charges for P2P transfers of up transactions of up to UGX 30,000
Response by MNOs –
MTN Uganda has removed charges on P2P transactions below UGX 30,000 and all merchant payment transactions. Airtel has waived charges on all P2P and merchant payment transactions
MTN and Airtel have issued a joint statement on changes in mobile money rates effective 26 May 2020. “MTN Uganda and Airtel Uganda wish to inform the public that effective 26 May 2020 all MTN Mobile Money and Airtel Money Person to Person transactions on the same network and Mobile Wallet to bank transactions will be gradually reintroduced at a 50% discount to standard tariffs for a period of 30 days. All MoMo/Airtel Money pay transactions between customers and merchants continue to attract zero transaction charges for the next 30 days”.</t>
  </si>
  <si>
    <t xml:space="preserve">
Transaction limits for Tier I and II accounts have been increased to FRW 1,500,000 and 4,000,000 respectively. 
</t>
  </si>
  <si>
    <t>Increasing Transaction and Balance limits</t>
  </si>
  <si>
    <t>National Board for Small Scale Industries</t>
  </si>
  <si>
    <t>Part of $104 million Covid-19 stimulus package is being distributed via mobile money</t>
  </si>
  <si>
    <t>Emergency financial support distributed to 500,000 people in Togo</t>
  </si>
  <si>
    <t>https://www.bloomberg.com/news/articles/2020-06-26/virus-is-hastening-mobile-banking-pioneer-s-race-to-replace-cash</t>
  </si>
  <si>
    <t xml:space="preserve">1. Biometric verification -
Biometric Verification requirement on legacy Branchless Banking Level “1” accounts is extended till September 30, 2020.
AFIs may introduce Biometric Verification through their mobile application for on boarding new customers under Branchless Banking Level “1” account after complying with NADRA Security Standards.
2. Digital agent on boarding -
Agents can be on boarded with full KYC checks and back-end checks but without biometric verification and agent visit for now with a transaction limit of Rs. 500,000. (from Rs. 50,000) After September 30, 2020, Biometric Verification and Business Location visit of Agents shall be mandatory prior to opening of these accounts. 
3. Digital on boarding of merchants - 
 In order to minimize the risk of COVID-19 spread due to Biometric Verification and to promote digital payments, transaction limit for non-biometrically verified merchant accounts has been increased from Rs. 50,000/- to Rs. 500,000- per month till September 30, 2020. Similarly, the maximum account balance of such merchant accounts has been increased to  Rs. 500,000- per month till September 30, 2020.  In case of non- Biometric Verification of these merchants till September 30, 2020, transaction limit and maximum account balance will be reduced to Rs. 50,000/- per month.
Update  on 13th July 2020 as per BPRD Circular Letter No. 33 of 2020 - Keeping in view the ongoing impact of COVID-19 pandemic in the country, it has been decided to extend the validity of the measures stipulated in above referred Circular Letter from 30th June 2020 to December 31, 2020.
</t>
  </si>
  <si>
    <t>Increased transaction limit -
Branchless Banking customers can withdraw or deposit cash amount up to Rs. 25,000/- per month from their Level “0” account without Biometric Verification till September 30, 2020. However, two factor authentication is mandatory for cash out transactions. c. Daily transaction limit of Branchless Banking Level “0” account is not applicable on payments to trusted merchants (such as schools, hospitals, utility companies, merchants etc.) till September 30, 2020.
Update  on 13th July 2020 as per BPRD Circular Letter No. 33 of 2020 - Keeping in view the ongoing impact of COVID-19 pandemic in the country, it has been decided to extend the validity of the measures stipulated in above referred Circular Letter from 30th June 2020 to December 31, 2020.</t>
  </si>
  <si>
    <t>Mobile Financial Service is deemed as essential service</t>
  </si>
  <si>
    <r>
      <t xml:space="preserve">PLEASE NOTE: the tracker is not suggested to be exhaustive and aims to track as many </t>
    </r>
    <r>
      <rPr>
        <b/>
        <u/>
        <sz val="7"/>
        <color theme="0"/>
        <rFont val="Arial"/>
        <family val="2"/>
      </rPr>
      <t>mobile money specific regulatory/policy interventions</t>
    </r>
    <r>
      <rPr>
        <sz val="7"/>
        <color theme="0"/>
        <rFont val="Arial"/>
        <family val="2"/>
      </rPr>
      <t xml:space="preserve"> as possible across the globe. </t>
    </r>
    <r>
      <rPr>
        <b/>
        <u/>
        <sz val="7"/>
        <color theme="0"/>
        <rFont val="Arial"/>
        <family val="2"/>
      </rPr>
      <t>Please note that the tracker is not meant to be comprehensive</t>
    </r>
    <r>
      <rPr>
        <b/>
        <sz val="7"/>
        <color theme="0"/>
        <rFont val="Arial"/>
        <family val="2"/>
      </rPr>
      <t>.</t>
    </r>
    <r>
      <rPr>
        <sz val="7"/>
        <color theme="0"/>
        <rFont val="Arial"/>
        <family val="2"/>
      </rPr>
      <t xml:space="preserve"> Feel free to reach out for any questions, suggestions or mobile money specific responses we may have missed at </t>
    </r>
    <r>
      <rPr>
        <u/>
        <sz val="7"/>
        <color theme="0"/>
        <rFont val="Arial"/>
        <family val="2"/>
      </rPr>
      <t>mobilemoney@gsma.com</t>
    </r>
    <r>
      <rPr>
        <sz val="7"/>
        <color theme="0"/>
        <rFont val="Arial"/>
        <family val="2"/>
      </rPr>
      <t xml:space="preserve">.  </t>
    </r>
  </si>
  <si>
    <t>Reserve Bank of India</t>
  </si>
  <si>
    <t>RBI Governor Shaktikanta Das urged Indians to use the Digital Payment infrastructure of the country in order to reduce the fallout of the Coronavirus Pandemic. “The RBI and the Government are giving a lot of emphasis in encouraging Digital Payments,”</t>
  </si>
  <si>
    <t>https://bfsi.economictimes.indiatimes.com/news/policy/rbi-pushes-digital-payments-in-the-time-of-covid-19/74655639</t>
  </si>
  <si>
    <t xml:space="preserve">Transaction fees waived for P2P transactions of up to the daily limit 1,000 MT per day.
</t>
  </si>
  <si>
    <t>(blank)</t>
  </si>
  <si>
    <t>The COVID-19 pandemic has brought about unprecedented challenges for the global economy. It has affected global health systems, affected peoples’ livelihoods and will, invariably, leave long-lasting economic effects. Many countries have adopted partial or total ‘lockdowns’, restricting movement in a bid to “flatten the curve” and to limit the spread of the virus. Many governments have responded with fiscal and monetary stimulus measures to counteract the disruption caused by COVID-19. In these times of crisis and despite the disruption caused by public preventive measures, mobile money has proven to be an invaluable tool for fostering resilience by facilitating safe and efficient money transfer and payments services. 
To shield the most vulnerable user segments, governments and many mobile money providers and their regulators have responded with rafts of measures aimed at achieving two broad outcomes: 
1) limiting the spread of the COVID-19 virus by encouraging digital payments; and 
2) easing the cost of living burden on citizens who use digital payments. 
GSMA Mobile Money team has been tracking novel COVID-19 related regulatory and policy responses impacting mobile money services  globally. Here, we have collated a list of mobile money specific interventions globally to support our members, regulators, donor community and other key stakeholders with effective policy tools to support customers and providers in these unprecedented times. Please note that the tracker is not meant to be comprehensive and we invite suggestions or mobile money specific responses we may have missed.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</si>
</sst>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u/>
      <sz val="11"/>
      <color theme="10"/>
      <name val="Calibri"/>
      <family val="2"/>
      <scheme val="minor"/>
    </font>
    <font>
      <sz val="10"/>
      <color theme="0"/>
      <name val="Arial"/>
      <family val="2"/>
    </font>
    <font>
      <b/>
      <sz val="15"/>
      <color theme="0"/>
      <name val="Arial"/>
      <family val="2"/>
    </font>
    <font>
      <sz val="10"/>
      <color theme="1"/>
      <name val="Arial"/>
      <family val="2"/>
    </font>
    <font>
      <sz val="11"/>
      <color theme="1"/>
      <name val="Arial"/>
      <family val="2"/>
    </font>
    <font>
      <sz val="8"/>
      <color theme="1"/>
      <name val="Arial"/>
      <family val="2"/>
    </font>
    <font>
      <sz val="8"/>
      <name val="Arial"/>
      <family val="2"/>
    </font>
    <font>
      <b/>
      <sz val="8"/>
      <color theme="1"/>
      <name val="Arial"/>
      <family val="2"/>
    </font>
    <font>
      <sz val="7"/>
      <color theme="1"/>
      <name val="Arial"/>
      <family val="2"/>
    </font>
    <font>
      <u/>
      <sz val="7"/>
      <color theme="10"/>
      <name val="Calibri"/>
      <family val="2"/>
      <scheme val="minor"/>
    </font>
    <font>
      <u/>
      <sz val="7"/>
      <color theme="10"/>
      <name val="Arial"/>
      <family val="2"/>
    </font>
    <font>
      <sz val="7"/>
      <color rgb="FFFF0000"/>
      <name val="Arial"/>
      <family val="2"/>
    </font>
    <font>
      <sz val="7"/>
      <color theme="1"/>
      <name val="Calibri"/>
      <family val="2"/>
      <scheme val="minor"/>
    </font>
    <font>
      <sz val="7"/>
      <name val="Arial"/>
      <family val="2"/>
    </font>
    <font>
      <u/>
      <sz val="7"/>
      <name val="Arial"/>
      <family val="2"/>
    </font>
    <font>
      <sz val="7"/>
      <color theme="0"/>
      <name val="Arial"/>
      <family val="2"/>
    </font>
    <font>
      <b/>
      <sz val="7"/>
      <color theme="0"/>
      <name val="Arial"/>
      <family val="2"/>
    </font>
    <font>
      <b/>
      <sz val="20"/>
      <color theme="0"/>
      <name val="Arial"/>
      <family val="2"/>
    </font>
    <font>
      <sz val="9"/>
      <color theme="1"/>
      <name val="Arial"/>
      <family val="2"/>
    </font>
    <font>
      <sz val="9"/>
      <name val="Arial"/>
      <family val="2"/>
    </font>
    <font>
      <sz val="9"/>
      <color rgb="FF31869B"/>
      <name val="Arial"/>
      <family val="2"/>
    </font>
    <font>
      <i/>
      <sz val="8"/>
      <color theme="1"/>
      <name val="Arial"/>
      <family val="2"/>
    </font>
    <font>
      <b/>
      <u/>
      <sz val="7"/>
      <color theme="0"/>
      <name val="Arial"/>
      <family val="2"/>
    </font>
    <font>
      <u/>
      <sz val="7"/>
      <color theme="0"/>
      <name val="Arial"/>
      <family val="2"/>
    </font>
  </fonts>
  <fills count="19">
    <fill>
      <patternFill patternType="none"/>
    </fill>
    <fill>
      <patternFill patternType="gray125"/>
    </fill>
    <fill>
      <patternFill patternType="solid">
        <fgColor rgb="FFDE002B"/>
        <bgColor indexed="64"/>
      </patternFill>
    </fill>
    <fill>
      <patternFill patternType="solid">
        <fgColor rgb="FFC7E4E3"/>
        <bgColor indexed="64"/>
      </patternFill>
    </fill>
    <fill>
      <patternFill patternType="solid">
        <fgColor rgb="FF31869B"/>
        <bgColor indexed="64"/>
      </patternFill>
    </fill>
    <fill>
      <patternFill patternType="solid">
        <fgColor rgb="FFBFBFBF"/>
        <bgColor indexed="64"/>
      </patternFill>
    </fill>
    <fill>
      <patternFill patternType="solid">
        <fgColor theme="2" tint="-9.9978637043366805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3"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theme="4" tint="0.39997558519241921"/>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theme="9" tint="0.59996337778862885"/>
      </left>
      <right/>
      <top/>
      <bottom/>
      <diagonal/>
    </border>
    <border>
      <left style="thin">
        <color theme="9" tint="0.59996337778862885"/>
      </left>
      <right/>
      <top/>
      <bottom style="thin">
        <color theme="9" tint="0.59996337778862885"/>
      </bottom>
      <diagonal/>
    </border>
    <border>
      <left/>
      <right/>
      <top/>
      <bottom style="thin">
        <color theme="9" tint="0.59996337778862885"/>
      </bottom>
      <diagonal/>
    </border>
    <border>
      <left style="thin">
        <color theme="9" tint="0.59996337778862885"/>
      </left>
      <right/>
      <top style="thin">
        <color indexed="64"/>
      </top>
      <bottom/>
      <diagonal/>
    </border>
    <border>
      <left/>
      <right style="thin">
        <color indexed="64"/>
      </right>
      <top/>
      <bottom style="thin">
        <color theme="9" tint="0.59996337778862885"/>
      </bottom>
      <diagonal/>
    </border>
  </borders>
  <cellStyleXfs count="2">
    <xf numFmtId="0" fontId="0" fillId="0" borderId="0"/>
    <xf numFmtId="0" fontId="1" fillId="0" borderId="0" applyNumberFormat="0" applyFill="0" applyBorder="0" applyAlignment="0" applyProtection="0"/>
  </cellStyleXfs>
  <cellXfs count="209">
    <xf numFmtId="0" fontId="0" fillId="0" borderId="0" xfId="0"/>
    <xf numFmtId="0" fontId="0" fillId="0" borderId="0" xfId="0" applyAlignment="1">
      <alignment horizontal="center" vertical="center"/>
    </xf>
    <xf numFmtId="0" fontId="0" fillId="0" borderId="1" xfId="0" applyBorder="1"/>
    <xf numFmtId="0" fontId="0" fillId="0" borderId="1" xfId="0" applyBorder="1" applyAlignment="1">
      <alignment horizontal="center" vertical="center"/>
    </xf>
    <xf numFmtId="0" fontId="0" fillId="0" borderId="0" xfId="0" applyAlignment="1">
      <alignment horizontal="left" vertical="center"/>
    </xf>
    <xf numFmtId="0" fontId="0" fillId="8" borderId="1" xfId="0" applyFill="1" applyBorder="1" applyAlignment="1">
      <alignment horizontal="center" vertical="center"/>
    </xf>
    <xf numFmtId="0" fontId="0" fillId="8" borderId="1" xfId="0" applyFill="1" applyBorder="1"/>
    <xf numFmtId="0" fontId="2" fillId="4" borderId="1" xfId="0" applyFont="1" applyFill="1" applyBorder="1" applyAlignment="1">
      <alignment vertical="center"/>
    </xf>
    <xf numFmtId="0" fontId="2" fillId="4" borderId="1" xfId="0" applyFont="1" applyFill="1" applyBorder="1" applyAlignment="1">
      <alignment horizontal="right" vertical="center"/>
    </xf>
    <xf numFmtId="0" fontId="4" fillId="0" borderId="0" xfId="0" applyFont="1" applyAlignment="1">
      <alignment vertical="center"/>
    </xf>
    <xf numFmtId="0" fontId="5" fillId="0" borderId="0" xfId="0" applyFont="1" applyAlignment="1">
      <alignment wrapText="1"/>
    </xf>
    <xf numFmtId="0" fontId="6" fillId="0" borderId="0" xfId="0" applyFont="1" applyAlignment="1">
      <alignment vertical="center" wrapText="1"/>
    </xf>
    <xf numFmtId="0" fontId="6" fillId="0" borderId="0" xfId="0" applyFont="1" applyAlignment="1">
      <alignment wrapText="1"/>
    </xf>
    <xf numFmtId="0" fontId="7" fillId="0" borderId="0" xfId="0" applyFont="1" applyAlignment="1">
      <alignment wrapText="1"/>
    </xf>
    <xf numFmtId="0" fontId="6" fillId="10" borderId="0" xfId="0" applyFont="1" applyFill="1" applyAlignment="1">
      <alignment vertical="center" wrapText="1"/>
    </xf>
    <xf numFmtId="0" fontId="8" fillId="5" borderId="1" xfId="0" applyFont="1" applyFill="1" applyBorder="1" applyAlignment="1">
      <alignment horizontal="center" vertical="center" wrapText="1"/>
    </xf>
    <xf numFmtId="0" fontId="6" fillId="0" borderId="0" xfId="0" applyFont="1" applyFill="1" applyAlignment="1">
      <alignment vertical="center" wrapText="1"/>
    </xf>
    <xf numFmtId="0" fontId="4" fillId="0" borderId="14" xfId="0" applyFont="1" applyFill="1" applyBorder="1" applyAlignment="1">
      <alignment vertical="center" wrapText="1"/>
    </xf>
    <xf numFmtId="0" fontId="9" fillId="9" borderId="10"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1" xfId="0" applyFont="1" applyFill="1" applyBorder="1" applyAlignment="1">
      <alignment horizontal="left" vertical="center" wrapText="1"/>
    </xf>
    <xf numFmtId="0" fontId="9" fillId="0" borderId="1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0" xfId="0" applyFont="1" applyBorder="1" applyAlignment="1">
      <alignment horizontal="center" vertical="center" wrapText="1"/>
    </xf>
    <xf numFmtId="0" fontId="9" fillId="0" borderId="0" xfId="0" applyFont="1" applyAlignment="1">
      <alignment horizontal="center" vertical="center" wrapText="1"/>
    </xf>
    <xf numFmtId="0" fontId="9" fillId="0" borderId="10" xfId="0" applyFont="1" applyBorder="1" applyAlignment="1">
      <alignment horizontal="left" vertical="center" wrapText="1"/>
    </xf>
    <xf numFmtId="0" fontId="9" fillId="10" borderId="1" xfId="0" applyFont="1" applyFill="1" applyBorder="1" applyAlignment="1">
      <alignment horizontal="center" vertical="center" wrapText="1"/>
    </xf>
    <xf numFmtId="0" fontId="9" fillId="10" borderId="1" xfId="0" applyFont="1" applyFill="1" applyBorder="1" applyAlignment="1">
      <alignment horizontal="left" vertical="center" wrapText="1"/>
    </xf>
    <xf numFmtId="14" fontId="9" fillId="0" borderId="1" xfId="0" applyNumberFormat="1" applyFont="1" applyBorder="1" applyAlignment="1">
      <alignment horizontal="center" vertical="center" wrapText="1"/>
    </xf>
    <xf numFmtId="14" fontId="9" fillId="10" borderId="1" xfId="0" applyNumberFormat="1" applyFont="1" applyFill="1" applyBorder="1" applyAlignment="1">
      <alignment horizontal="center" vertical="center" wrapText="1"/>
    </xf>
    <xf numFmtId="14" fontId="9" fillId="9" borderId="1" xfId="0" applyNumberFormat="1" applyFont="1" applyFill="1" applyBorder="1" applyAlignment="1">
      <alignment horizontal="center" vertical="center" wrapText="1"/>
    </xf>
    <xf numFmtId="0" fontId="14" fillId="9" borderId="1" xfId="0" applyFont="1" applyFill="1" applyBorder="1" applyAlignment="1">
      <alignment horizontal="center" vertical="center" wrapText="1"/>
    </xf>
    <xf numFmtId="0" fontId="14" fillId="9" borderId="1" xfId="0" applyFont="1" applyFill="1" applyBorder="1" applyAlignment="1">
      <alignment horizontal="left" vertical="center" wrapText="1"/>
    </xf>
    <xf numFmtId="0" fontId="6" fillId="0" borderId="0" xfId="0" applyFont="1" applyFill="1" applyAlignment="1">
      <alignment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14" fontId="9" fillId="0" borderId="1" xfId="0" applyNumberFormat="1" applyFont="1" applyFill="1" applyBorder="1" applyAlignment="1">
      <alignment horizontal="center" vertical="center" wrapText="1"/>
    </xf>
    <xf numFmtId="0" fontId="9" fillId="9" borderId="15" xfId="0" applyFont="1" applyFill="1" applyBorder="1" applyAlignment="1">
      <alignment horizontal="center" vertical="center" wrapText="1"/>
    </xf>
    <xf numFmtId="14" fontId="14" fillId="9" borderId="1" xfId="0" applyNumberFormat="1"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0" fontId="5" fillId="0" borderId="0" xfId="0" applyFont="1"/>
    <xf numFmtId="0" fontId="5" fillId="2" borderId="0" xfId="0" applyFont="1" applyFill="1"/>
    <xf numFmtId="0" fontId="19" fillId="0" borderId="0" xfId="0" applyFont="1"/>
    <xf numFmtId="0" fontId="19" fillId="7" borderId="8" xfId="0" applyFont="1" applyFill="1" applyBorder="1" applyAlignment="1">
      <alignment horizontal="center" vertical="center"/>
    </xf>
    <xf numFmtId="0" fontId="19" fillId="7" borderId="9" xfId="0" applyFont="1" applyFill="1" applyBorder="1" applyAlignment="1">
      <alignment horizontal="center" vertical="center"/>
    </xf>
    <xf numFmtId="0" fontId="19" fillId="6" borderId="1" xfId="0" applyFont="1" applyFill="1" applyBorder="1" applyAlignment="1">
      <alignment horizontal="center" vertical="center" wrapText="1"/>
    </xf>
    <xf numFmtId="0" fontId="19" fillId="6" borderId="1" xfId="0" applyFont="1" applyFill="1" applyBorder="1" applyAlignment="1">
      <alignment horizontal="left" vertical="center" wrapText="1"/>
    </xf>
    <xf numFmtId="0" fontId="20" fillId="6" borderId="1" xfId="0" applyFont="1" applyFill="1" applyBorder="1" applyAlignment="1">
      <alignment horizontal="center" vertical="center" wrapText="1"/>
    </xf>
    <xf numFmtId="0" fontId="20" fillId="6" borderId="1" xfId="0" applyFont="1" applyFill="1" applyBorder="1" applyAlignment="1">
      <alignment horizontal="left" vertical="center" wrapText="1"/>
    </xf>
    <xf numFmtId="0" fontId="19" fillId="6" borderId="7" xfId="0" applyFont="1" applyFill="1" applyBorder="1" applyAlignment="1">
      <alignment horizontal="left" vertical="center" wrapText="1"/>
    </xf>
    <xf numFmtId="0" fontId="19" fillId="0" borderId="0" xfId="0" applyFont="1" applyAlignment="1">
      <alignment horizontal="center" vertical="center"/>
    </xf>
    <xf numFmtId="0" fontId="19" fillId="0" borderId="0" xfId="0" applyFont="1" applyAlignment="1">
      <alignment wrapText="1"/>
    </xf>
    <xf numFmtId="0" fontId="2" fillId="11" borderId="1" xfId="0" applyFont="1" applyFill="1" applyBorder="1" applyAlignment="1">
      <alignment vertical="center"/>
    </xf>
    <xf numFmtId="0" fontId="3" fillId="4" borderId="8" xfId="0" applyFont="1" applyFill="1" applyBorder="1" applyAlignment="1">
      <alignment vertical="center"/>
    </xf>
    <xf numFmtId="0" fontId="3" fillId="4" borderId="13" xfId="0" applyFont="1" applyFill="1" applyBorder="1" applyAlignment="1">
      <alignment vertical="center"/>
    </xf>
    <xf numFmtId="0" fontId="3" fillId="4" borderId="9" xfId="0" applyFont="1" applyFill="1" applyBorder="1" applyAlignment="1">
      <alignment vertical="center"/>
    </xf>
    <xf numFmtId="0" fontId="16" fillId="11" borderId="9" xfId="0" applyFont="1" applyFill="1" applyBorder="1" applyAlignment="1">
      <alignment vertical="center" wrapText="1"/>
    </xf>
    <xf numFmtId="0" fontId="6" fillId="5" borderId="1" xfId="0" applyFont="1" applyFill="1" applyBorder="1" applyAlignment="1">
      <alignment horizontal="center" vertical="center" wrapText="1"/>
    </xf>
    <xf numFmtId="0" fontId="21" fillId="0" borderId="1" xfId="0" applyFont="1" applyBorder="1" applyAlignment="1">
      <alignment horizontal="center" vertical="center"/>
    </xf>
    <xf numFmtId="0" fontId="20" fillId="0" borderId="1" xfId="0" applyFont="1" applyBorder="1" applyAlignment="1">
      <alignment horizontal="center" vertical="center"/>
    </xf>
    <xf numFmtId="0" fontId="7" fillId="5" borderId="1" xfId="0" applyFont="1" applyFill="1" applyBorder="1" applyAlignment="1">
      <alignment horizontal="center" vertical="center" wrapText="1"/>
    </xf>
    <xf numFmtId="0" fontId="19" fillId="0" borderId="1" xfId="0" applyFont="1" applyBorder="1" applyAlignment="1">
      <alignment horizontal="left" vertical="center" wrapText="1"/>
    </xf>
    <xf numFmtId="0" fontId="6" fillId="5" borderId="1" xfId="0" applyFont="1" applyFill="1" applyBorder="1" applyAlignment="1">
      <alignment horizontal="left" vertical="center" wrapText="1"/>
    </xf>
    <xf numFmtId="0" fontId="10" fillId="9" borderId="1" xfId="1" applyFont="1" applyFill="1" applyBorder="1" applyAlignment="1">
      <alignment horizontal="center" vertical="center" wrapText="1"/>
    </xf>
    <xf numFmtId="0" fontId="11" fillId="0" borderId="1" xfId="1" applyFont="1" applyBorder="1" applyAlignment="1">
      <alignment horizontal="center" vertical="center" wrapText="1"/>
    </xf>
    <xf numFmtId="0" fontId="11" fillId="9" borderId="1"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0" fillId="10" borderId="1" xfId="1" applyFont="1" applyFill="1" applyBorder="1" applyAlignment="1">
      <alignment horizontal="center" vertical="center" wrapText="1"/>
    </xf>
    <xf numFmtId="0" fontId="10" fillId="0" borderId="1" xfId="1" applyFont="1" applyBorder="1" applyAlignment="1">
      <alignment horizontal="center" vertical="center" wrapText="1"/>
    </xf>
    <xf numFmtId="0" fontId="10" fillId="0" borderId="1" xfId="1" applyFont="1" applyFill="1" applyBorder="1" applyAlignment="1">
      <alignment horizontal="center" vertical="center" wrapText="1"/>
    </xf>
    <xf numFmtId="0" fontId="11" fillId="10" borderId="1" xfId="1" applyFont="1" applyFill="1" applyBorder="1" applyAlignment="1">
      <alignment horizontal="center" vertical="center" wrapText="1"/>
    </xf>
    <xf numFmtId="0" fontId="15" fillId="9" borderId="1" xfId="1" applyFont="1" applyFill="1" applyBorder="1" applyAlignment="1">
      <alignment horizontal="center" vertical="center" wrapText="1"/>
    </xf>
    <xf numFmtId="0" fontId="13" fillId="9"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0" xfId="0" applyFont="1"/>
    <xf numFmtId="0" fontId="8" fillId="15" borderId="4" xfId="0" applyFont="1" applyFill="1" applyBorder="1"/>
    <xf numFmtId="0" fontId="6" fillId="15" borderId="0" xfId="0" applyFont="1" applyFill="1" applyBorder="1"/>
    <xf numFmtId="0" fontId="8" fillId="18" borderId="4" xfId="0" applyFont="1" applyFill="1" applyBorder="1"/>
    <xf numFmtId="0" fontId="6" fillId="18" borderId="0" xfId="0" applyFont="1" applyFill="1" applyBorder="1"/>
    <xf numFmtId="0" fontId="8" fillId="18" borderId="17" xfId="0" applyFont="1" applyFill="1" applyBorder="1"/>
    <xf numFmtId="0" fontId="8" fillId="17" borderId="4" xfId="0" applyFont="1" applyFill="1" applyBorder="1"/>
    <xf numFmtId="0" fontId="6" fillId="17" borderId="0" xfId="0" applyFont="1" applyFill="1" applyBorder="1"/>
    <xf numFmtId="0" fontId="8" fillId="12" borderId="4" xfId="0" applyFont="1" applyFill="1" applyBorder="1"/>
    <xf numFmtId="0" fontId="6" fillId="12" borderId="0" xfId="0" applyFont="1" applyFill="1" applyBorder="1"/>
    <xf numFmtId="0" fontId="8" fillId="13" borderId="4" xfId="0" applyFont="1" applyFill="1" applyBorder="1"/>
    <xf numFmtId="0" fontId="6" fillId="13" borderId="0" xfId="0" applyFont="1" applyFill="1" applyBorder="1"/>
    <xf numFmtId="0" fontId="8" fillId="13" borderId="17" xfId="0" applyFont="1" applyFill="1" applyBorder="1"/>
    <xf numFmtId="0" fontId="8" fillId="9" borderId="4" xfId="0" applyFont="1" applyFill="1" applyBorder="1"/>
    <xf numFmtId="0" fontId="6" fillId="9" borderId="0" xfId="0" applyFont="1" applyFill="1" applyBorder="1"/>
    <xf numFmtId="0" fontId="8" fillId="14" borderId="4" xfId="0" applyFont="1" applyFill="1" applyBorder="1"/>
    <xf numFmtId="0" fontId="6" fillId="15" borderId="5" xfId="0" applyFont="1" applyFill="1" applyBorder="1"/>
    <xf numFmtId="0" fontId="6" fillId="18" borderId="5" xfId="0" applyFont="1" applyFill="1" applyBorder="1"/>
    <xf numFmtId="0" fontId="6" fillId="17" borderId="5" xfId="0" applyFont="1" applyFill="1" applyBorder="1"/>
    <xf numFmtId="0" fontId="6" fillId="12" borderId="5" xfId="0" applyFont="1" applyFill="1" applyBorder="1"/>
    <xf numFmtId="0" fontId="6" fillId="13" borderId="5" xfId="0" applyFont="1" applyFill="1" applyBorder="1"/>
    <xf numFmtId="0" fontId="6" fillId="9" borderId="5" xfId="0" applyFont="1" applyFill="1" applyBorder="1"/>
    <xf numFmtId="0" fontId="8" fillId="15" borderId="2" xfId="0" applyFont="1" applyFill="1" applyBorder="1"/>
    <xf numFmtId="0" fontId="6" fillId="15" borderId="11" xfId="0" applyFont="1" applyFill="1" applyBorder="1"/>
    <xf numFmtId="0" fontId="6" fillId="15" borderId="3" xfId="0" applyFont="1" applyFill="1" applyBorder="1"/>
    <xf numFmtId="0" fontId="8" fillId="15" borderId="6" xfId="0" applyFont="1" applyFill="1" applyBorder="1"/>
    <xf numFmtId="0" fontId="6" fillId="15" borderId="12" xfId="0" applyFont="1" applyFill="1" applyBorder="1"/>
    <xf numFmtId="0" fontId="6" fillId="15" borderId="7" xfId="0" applyFont="1" applyFill="1" applyBorder="1"/>
    <xf numFmtId="0" fontId="8" fillId="15" borderId="21" xfId="0" applyFont="1" applyFill="1" applyBorder="1"/>
    <xf numFmtId="0" fontId="8" fillId="15" borderId="22" xfId="0" applyFont="1" applyFill="1" applyBorder="1"/>
    <xf numFmtId="0" fontId="6" fillId="15" borderId="23" xfId="0" applyFont="1" applyFill="1" applyBorder="1"/>
    <xf numFmtId="0" fontId="8" fillId="15" borderId="8" xfId="0" applyFont="1" applyFill="1" applyBorder="1"/>
    <xf numFmtId="0" fontId="6" fillId="15" borderId="13" xfId="0" applyFont="1" applyFill="1" applyBorder="1"/>
    <xf numFmtId="0" fontId="6" fillId="15" borderId="9" xfId="0" applyFont="1" applyFill="1" applyBorder="1"/>
    <xf numFmtId="0" fontId="8" fillId="15" borderId="24" xfId="0" applyFont="1" applyFill="1" applyBorder="1"/>
    <xf numFmtId="0" fontId="6" fillId="15" borderId="25" xfId="0" applyFont="1" applyFill="1" applyBorder="1"/>
    <xf numFmtId="0" fontId="8" fillId="18" borderId="8" xfId="0" applyFont="1" applyFill="1" applyBorder="1"/>
    <xf numFmtId="0" fontId="6" fillId="18" borderId="13" xfId="0" applyFont="1" applyFill="1" applyBorder="1"/>
    <xf numFmtId="0" fontId="6" fillId="18" borderId="9" xfId="0" applyFont="1" applyFill="1" applyBorder="1"/>
    <xf numFmtId="0" fontId="8" fillId="18" borderId="2" xfId="0" applyFont="1" applyFill="1" applyBorder="1"/>
    <xf numFmtId="0" fontId="6" fillId="18" borderId="11" xfId="0" applyFont="1" applyFill="1" applyBorder="1"/>
    <xf numFmtId="0" fontId="6" fillId="18" borderId="3" xfId="0" applyFont="1" applyFill="1" applyBorder="1"/>
    <xf numFmtId="0" fontId="8" fillId="18" borderId="6" xfId="0" applyFont="1" applyFill="1" applyBorder="1"/>
    <xf numFmtId="0" fontId="6" fillId="18" borderId="12" xfId="0" applyFont="1" applyFill="1" applyBorder="1"/>
    <xf numFmtId="0" fontId="6" fillId="18" borderId="7" xfId="0" applyFont="1" applyFill="1" applyBorder="1"/>
    <xf numFmtId="0" fontId="8" fillId="17" borderId="2" xfId="0" applyFont="1" applyFill="1" applyBorder="1"/>
    <xf numFmtId="0" fontId="6" fillId="17" borderId="11" xfId="0" applyFont="1" applyFill="1" applyBorder="1"/>
    <xf numFmtId="0" fontId="6" fillId="17" borderId="3" xfId="0" applyFont="1" applyFill="1" applyBorder="1"/>
    <xf numFmtId="0" fontId="8" fillId="17" borderId="6" xfId="0" applyFont="1" applyFill="1" applyBorder="1"/>
    <xf numFmtId="0" fontId="6" fillId="17" borderId="12" xfId="0" applyFont="1" applyFill="1" applyBorder="1"/>
    <xf numFmtId="0" fontId="6" fillId="17" borderId="7" xfId="0" applyFont="1" applyFill="1" applyBorder="1"/>
    <xf numFmtId="0" fontId="8" fillId="17" borderId="8" xfId="0" applyFont="1" applyFill="1" applyBorder="1"/>
    <xf numFmtId="0" fontId="6" fillId="17" borderId="13" xfId="0" applyFont="1" applyFill="1" applyBorder="1"/>
    <xf numFmtId="0" fontId="6" fillId="17" borderId="9" xfId="0" applyFont="1" applyFill="1" applyBorder="1"/>
    <xf numFmtId="0" fontId="8" fillId="12" borderId="2" xfId="0" applyFont="1" applyFill="1" applyBorder="1"/>
    <xf numFmtId="0" fontId="6" fillId="12" borderId="11" xfId="0" applyFont="1" applyFill="1" applyBorder="1"/>
    <xf numFmtId="0" fontId="6" fillId="12" borderId="3" xfId="0" applyFont="1" applyFill="1" applyBorder="1"/>
    <xf numFmtId="0" fontId="8" fillId="12" borderId="6" xfId="0" applyFont="1" applyFill="1" applyBorder="1"/>
    <xf numFmtId="0" fontId="6" fillId="12" borderId="12" xfId="0" applyFont="1" applyFill="1" applyBorder="1"/>
    <xf numFmtId="0" fontId="6" fillId="12" borderId="7" xfId="0" applyFont="1" applyFill="1" applyBorder="1"/>
    <xf numFmtId="0" fontId="8" fillId="12" borderId="8" xfId="0" applyFont="1" applyFill="1" applyBorder="1"/>
    <xf numFmtId="0" fontId="6" fillId="12" borderId="13" xfId="0" applyFont="1" applyFill="1" applyBorder="1"/>
    <xf numFmtId="0" fontId="6" fillId="12" borderId="9" xfId="0" applyFont="1" applyFill="1" applyBorder="1"/>
    <xf numFmtId="0" fontId="8" fillId="13" borderId="2" xfId="0" applyFont="1" applyFill="1" applyBorder="1"/>
    <xf numFmtId="0" fontId="6" fillId="13" borderId="11" xfId="0" applyFont="1" applyFill="1" applyBorder="1"/>
    <xf numFmtId="0" fontId="6" fillId="13" borderId="3" xfId="0" applyFont="1" applyFill="1" applyBorder="1"/>
    <xf numFmtId="0" fontId="8" fillId="13" borderId="6" xfId="0" applyFont="1" applyFill="1" applyBorder="1"/>
    <xf numFmtId="0" fontId="6" fillId="13" borderId="12" xfId="0" applyFont="1" applyFill="1" applyBorder="1"/>
    <xf numFmtId="0" fontId="6" fillId="13" borderId="7" xfId="0" applyFont="1" applyFill="1" applyBorder="1"/>
    <xf numFmtId="0" fontId="8" fillId="9" borderId="2" xfId="0" applyFont="1" applyFill="1" applyBorder="1"/>
    <xf numFmtId="0" fontId="6" fillId="9" borderId="11" xfId="0" applyFont="1" applyFill="1" applyBorder="1"/>
    <xf numFmtId="0" fontId="6" fillId="9" borderId="3" xfId="0" applyFont="1" applyFill="1" applyBorder="1"/>
    <xf numFmtId="0" fontId="8" fillId="9" borderId="6" xfId="0" applyFont="1" applyFill="1" applyBorder="1"/>
    <xf numFmtId="0" fontId="6" fillId="9" borderId="12" xfId="0" applyFont="1" applyFill="1" applyBorder="1"/>
    <xf numFmtId="0" fontId="6" fillId="9" borderId="7" xfId="0" applyFont="1" applyFill="1" applyBorder="1"/>
    <xf numFmtId="0" fontId="8" fillId="9" borderId="8" xfId="0" applyFont="1" applyFill="1" applyBorder="1"/>
    <xf numFmtId="0" fontId="6" fillId="9" borderId="13" xfId="0" applyFont="1" applyFill="1" applyBorder="1"/>
    <xf numFmtId="0" fontId="6" fillId="9" borderId="9" xfId="0" applyFont="1" applyFill="1" applyBorder="1"/>
    <xf numFmtId="0" fontId="8" fillId="14" borderId="8" xfId="0" applyFont="1" applyFill="1" applyBorder="1"/>
    <xf numFmtId="0" fontId="6" fillId="14" borderId="13" xfId="0" applyFont="1" applyFill="1" applyBorder="1"/>
    <xf numFmtId="0" fontId="6" fillId="14" borderId="9" xfId="0" applyFont="1" applyFill="1" applyBorder="1"/>
    <xf numFmtId="0" fontId="8" fillId="14" borderId="2" xfId="0" applyFont="1" applyFill="1" applyBorder="1"/>
    <xf numFmtId="0" fontId="6" fillId="14" borderId="11" xfId="0" applyFont="1" applyFill="1" applyBorder="1"/>
    <xf numFmtId="0" fontId="6" fillId="14" borderId="3" xfId="0" applyFont="1" applyFill="1" applyBorder="1"/>
    <xf numFmtId="0" fontId="8" fillId="14" borderId="6" xfId="0" applyFont="1" applyFill="1" applyBorder="1"/>
    <xf numFmtId="0" fontId="6" fillId="14" borderId="12" xfId="0" applyFont="1" applyFill="1" applyBorder="1"/>
    <xf numFmtId="0" fontId="6" fillId="14" borderId="7" xfId="0" applyFont="1" applyFill="1" applyBorder="1"/>
    <xf numFmtId="11" fontId="8" fillId="15" borderId="2" xfId="0" applyNumberFormat="1" applyFont="1" applyFill="1" applyBorder="1"/>
    <xf numFmtId="11" fontId="8" fillId="15" borderId="11" xfId="0" applyNumberFormat="1" applyFont="1" applyFill="1" applyBorder="1"/>
    <xf numFmtId="11" fontId="6" fillId="15" borderId="11" xfId="0" applyNumberFormat="1" applyFont="1" applyFill="1" applyBorder="1"/>
    <xf numFmtId="11" fontId="6" fillId="15" borderId="3" xfId="0" applyNumberFormat="1" applyFont="1" applyFill="1" applyBorder="1"/>
    <xf numFmtId="11" fontId="8" fillId="15" borderId="6" xfId="0" applyNumberFormat="1" applyFont="1" applyFill="1" applyBorder="1"/>
    <xf numFmtId="11" fontId="8" fillId="15" borderId="12" xfId="0" applyNumberFormat="1" applyFont="1" applyFill="1" applyBorder="1"/>
    <xf numFmtId="11" fontId="6" fillId="15" borderId="12" xfId="0" applyNumberFormat="1" applyFont="1" applyFill="1" applyBorder="1"/>
    <xf numFmtId="11" fontId="6" fillId="15" borderId="7" xfId="0" applyNumberFormat="1" applyFont="1" applyFill="1" applyBorder="1"/>
    <xf numFmtId="11" fontId="8" fillId="16" borderId="18" xfId="0" applyNumberFormat="1" applyFont="1" applyFill="1" applyBorder="1"/>
    <xf numFmtId="11" fontId="8" fillId="16" borderId="19" xfId="0" applyNumberFormat="1" applyFont="1" applyFill="1" applyBorder="1"/>
    <xf numFmtId="11" fontId="8" fillId="16" borderId="20" xfId="0" applyNumberFormat="1" applyFont="1" applyFill="1" applyBorder="1"/>
    <xf numFmtId="0" fontId="10" fillId="0" borderId="0" xfId="1" applyFont="1" applyAlignment="1"/>
    <xf numFmtId="0" fontId="18" fillId="2" borderId="0" xfId="0" applyFont="1" applyFill="1" applyAlignment="1">
      <alignment horizontal="center" vertical="center"/>
    </xf>
    <xf numFmtId="0" fontId="19" fillId="3" borderId="2" xfId="0" applyFont="1" applyFill="1" applyBorder="1" applyAlignment="1">
      <alignment horizontal="left" vertical="center" wrapText="1"/>
    </xf>
    <xf numFmtId="0" fontId="19" fillId="3" borderId="11"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19" fillId="3" borderId="6" xfId="0" applyFont="1" applyFill="1" applyBorder="1" applyAlignment="1">
      <alignment horizontal="left" vertical="center" wrapText="1"/>
    </xf>
    <xf numFmtId="0" fontId="19" fillId="3" borderId="12" xfId="0" applyFont="1" applyFill="1" applyBorder="1" applyAlignment="1">
      <alignment horizontal="left" vertical="center" wrapText="1"/>
    </xf>
    <xf numFmtId="0" fontId="19" fillId="3" borderId="7" xfId="0" applyFont="1" applyFill="1" applyBorder="1" applyAlignment="1">
      <alignment horizontal="left" vertical="center" wrapText="1"/>
    </xf>
    <xf numFmtId="0" fontId="16" fillId="11" borderId="8" xfId="0" applyFont="1" applyFill="1" applyBorder="1" applyAlignment="1">
      <alignment horizontal="left" vertical="center" wrapText="1"/>
    </xf>
    <xf numFmtId="0" fontId="16" fillId="11" borderId="13" xfId="0" applyFont="1" applyFill="1" applyBorder="1" applyAlignment="1">
      <alignment horizontal="left" vertical="center" wrapText="1"/>
    </xf>
    <xf numFmtId="0" fontId="8" fillId="5" borderId="8"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9" xfId="0"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22" fillId="0" borderId="11" xfId="0" applyFont="1" applyBorder="1" applyAlignment="1">
      <alignment horizontal="left" wrapText="1"/>
    </xf>
    <xf numFmtId="0" fontId="8" fillId="5" borderId="10"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0" fillId="0" borderId="2" xfId="0" applyBorder="1" applyAlignment="1">
      <alignment horizontal="left" vertical="center" wrapText="1"/>
    </xf>
    <xf numFmtId="0" fontId="0" fillId="0" borderId="11" xfId="0" applyBorder="1" applyAlignment="1">
      <alignment horizontal="left" vertical="center"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0" fillId="0" borderId="12"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xf>
    <xf numFmtId="0" fontId="0" fillId="0" borderId="13" xfId="0" applyBorder="1" applyAlignment="1">
      <alignment horizontal="left" vertical="center"/>
    </xf>
    <xf numFmtId="0" fontId="0" fillId="0" borderId="9" xfId="0" applyBorder="1" applyAlignment="1">
      <alignment horizontal="left" vertical="center"/>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cellXfs>
  <cellStyles count="2">
    <cellStyle name="Hyperlink" xfId="1" builtinId="8"/>
    <cellStyle name="Normal" xfId="0" builtinId="0"/>
  </cellStyles>
  <dxfs count="5">
    <dxf>
      <fill>
        <patternFill>
          <bgColor rgb="FF31869B"/>
        </patternFill>
      </fill>
    </dxf>
    <dxf>
      <font>
        <strike val="0"/>
      </font>
      <fill>
        <patternFill>
          <fgColor theme="4"/>
          <bgColor theme="4"/>
        </patternFill>
      </fill>
    </dxf>
    <dxf>
      <fill>
        <patternFill>
          <bgColor rgb="FF31869B"/>
        </patternFill>
      </fill>
    </dxf>
    <dxf>
      <font>
        <strike val="0"/>
      </font>
      <fill>
        <patternFill>
          <fgColor theme="4"/>
          <bgColor theme="4"/>
        </patternFill>
      </fill>
    </dxf>
    <dxf>
      <fill>
        <patternFill>
          <bgColor rgb="FF31869B"/>
        </patternFill>
      </fill>
    </dxf>
  </dxfs>
  <tableStyles count="0" defaultTableStyle="TableStyleMedium2" defaultPivotStyle="PivotStyleLight16"/>
  <colors>
    <mruColors>
      <color rgb="FF31869B"/>
      <color rgb="FFFD49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12701</xdr:rowOff>
    </xdr:from>
    <xdr:to>
      <xdr:col>0</xdr:col>
      <xdr:colOff>482600</xdr:colOff>
      <xdr:row>0</xdr:row>
      <xdr:rowOff>552450</xdr:rowOff>
    </xdr:to>
    <xdr:pic>
      <xdr:nvPicPr>
        <xdr:cNvPr id="2" name="Picture 1" descr="https://brand.gsma.com/wp-content/themes/theme_brand/images/Logol1img.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0" y="12701"/>
          <a:ext cx="476250" cy="546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342900</xdr:colOff>
      <xdr:row>1</xdr:row>
      <xdr:rowOff>36042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342900" cy="3090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7938</xdr:rowOff>
    </xdr:from>
    <xdr:to>
      <xdr:col>1</xdr:col>
      <xdr:colOff>97631</xdr:colOff>
      <xdr:row>1</xdr:row>
      <xdr:rowOff>20638</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7938"/>
          <a:ext cx="280194" cy="2508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7938</xdr:rowOff>
    </xdr:from>
    <xdr:to>
      <xdr:col>1</xdr:col>
      <xdr:colOff>97631</xdr:colOff>
      <xdr:row>1</xdr:row>
      <xdr:rowOff>20638</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7938"/>
          <a:ext cx="281781" cy="254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rbm.mw/Home/GetContentFile/?ContentID=37568" TargetMode="External"/><Relationship Id="rId18" Type="http://schemas.openxmlformats.org/officeDocument/2006/relationships/hyperlink" Target="https://www.kenyacovidfund.co.ke/" TargetMode="External"/><Relationship Id="rId26" Type="http://schemas.openxmlformats.org/officeDocument/2006/relationships/hyperlink" Target="https://www.presidentsoffice.gov.lk/index.php/2020/04/21/provision-of-essential-services-should-be-attuned-with-covid-19-prevention-action-president/?lang=en" TargetMode="External"/><Relationship Id="rId39" Type="http://schemas.openxmlformats.org/officeDocument/2006/relationships/hyperlink" Target="https://www.bceao.int/fr/reglementations/avis-ndeg-004-03-2020-relatif-aux-mesures-de-promotion-des-paiements-electroniques" TargetMode="External"/><Relationship Id="rId21" Type="http://schemas.openxmlformats.org/officeDocument/2006/relationships/hyperlink" Target="https://www.bi.go.id/en/ruang-media/info-terbaru/Pages/Perkembangan-Terkini-Perekonomian-dan-Langkah-BI-dalam-Hadapi-COVID-19-26032020.aspx" TargetMode="External"/><Relationship Id="rId34" Type="http://schemas.openxmlformats.org/officeDocument/2006/relationships/hyperlink" Target="http://www.sbp.org.pk/bprd/2020/CL10.htm" TargetMode="External"/><Relationship Id="rId42" Type="http://schemas.openxmlformats.org/officeDocument/2006/relationships/hyperlink" Target="https://www.bceao.int/fr/reglementations/avis-ndeg-004-03-2020-relatif-aux-mesures-de-promotion-des-paiements-electroniques" TargetMode="External"/><Relationship Id="rId47" Type="http://schemas.openxmlformats.org/officeDocument/2006/relationships/hyperlink" Target="https://www.bog.gov.gh/wp-content/uploads/2020/03/MPC-Press-Release-March-2020-3.pdf" TargetMode="External"/><Relationship Id="rId50" Type="http://schemas.openxmlformats.org/officeDocument/2006/relationships/hyperlink" Target="https://www.bceao.int/fr/reglementations/avis-ndeg-004-03-2020-relatif-aux-mesures-de-promotion-des-paiements-electroniques" TargetMode="External"/><Relationship Id="rId55" Type="http://schemas.openxmlformats.org/officeDocument/2006/relationships/hyperlink" Target="https://www.bb.org.bd/mediaroom/circulars/psd/mar192020psd02.pdf" TargetMode="External"/><Relationship Id="rId63" Type="http://schemas.openxmlformats.org/officeDocument/2006/relationships/drawing" Target="../drawings/drawing2.xml"/><Relationship Id="rId7" Type="http://schemas.openxmlformats.org/officeDocument/2006/relationships/hyperlink" Target="http://www.sama.gov.sa/en-US/News/Pages/news-534.aspx" TargetMode="External"/><Relationship Id="rId2" Type="http://schemas.openxmlformats.org/officeDocument/2006/relationships/hyperlink" Target="https://www.boz.zm/Press_statement_measures_covid19.pdf" TargetMode="External"/><Relationship Id="rId16" Type="http://schemas.openxmlformats.org/officeDocument/2006/relationships/hyperlink" Target="https://www.cbl.org.lr/2press.php?news_id=203&amp;related=7&amp;pg=sp" TargetMode="External"/><Relationship Id="rId29" Type="http://schemas.openxmlformats.org/officeDocument/2006/relationships/hyperlink" Target="https://www.bceao.int/fr/reglementations/avis-ndeg-004-03-2020-relatif-aux-mesures-de-promotion-des-paiements-electroniques" TargetMode="External"/><Relationship Id="rId11" Type="http://schemas.openxmlformats.org/officeDocument/2006/relationships/hyperlink" Target="https://telecom.economictimes.indiatimes.com/news/airtel-payments-bank-waives-off-cash-withdrawal-charges/75600962" TargetMode="External"/><Relationship Id="rId24" Type="http://schemas.openxmlformats.org/officeDocument/2006/relationships/hyperlink" Target="http://www.bsp.gov.ph/publications/media.asp?id=5342" TargetMode="External"/><Relationship Id="rId32" Type="http://schemas.openxmlformats.org/officeDocument/2006/relationships/hyperlink" Target="http://www.sbp.org.pk/psd/2020/C2.htm" TargetMode="External"/><Relationship Id="rId37" Type="http://schemas.openxmlformats.org/officeDocument/2006/relationships/hyperlink" Target="https://www.moi.gov.mm/moi:eng/?q=news/28/04/2020/id-21511" TargetMode="External"/><Relationship Id="rId40" Type="http://schemas.openxmlformats.org/officeDocument/2006/relationships/hyperlink" Target="https://www.bceao.int/fr/reglementations/avis-ndeg-004-03-2020-relatif-aux-mesures-de-promotion-des-paiements-electroniques" TargetMode="External"/><Relationship Id="rId45" Type="http://schemas.openxmlformats.org/officeDocument/2006/relationships/hyperlink" Target="http://www.bancomoc.mz/%20(BM%20TOMA%20MEDIDAS%20EXTRAORDIN&#193;RIAS%20PARA%20A%20MITIGA&#199;&#195;O%20DOS%20EFEITOS%20DO%20COVID-19)" TargetMode="External"/><Relationship Id="rId53" Type="http://schemas.openxmlformats.org/officeDocument/2006/relationships/hyperlink" Target="https://www.cbe.org.eg/en/Pages/HighlightsPages/Circular-dated-15-March-2020-regarding-the-precautionary-measures-to-counter-the-effects-of-COVID-19-Virus.aspx" TargetMode="External"/><Relationship Id="rId58" Type="http://schemas.openxmlformats.org/officeDocument/2006/relationships/hyperlink" Target="https://www.bnr.rw/index.php?id=96" TargetMode="External"/><Relationship Id="rId5" Type="http://schemas.openxmlformats.org/officeDocument/2006/relationships/hyperlink" Target="https://www.bi.go.id/en/ruang-media/siaran-pers/Pages/sp_223020.aspx" TargetMode="External"/><Relationship Id="rId61" Type="http://schemas.openxmlformats.org/officeDocument/2006/relationships/hyperlink" Target="https://bfsi.economictimes.indiatimes.com/news/policy/rbi-pushes-digital-payments-in-the-time-of-covid-19/74655639" TargetMode="External"/><Relationship Id="rId19" Type="http://schemas.openxmlformats.org/officeDocument/2006/relationships/hyperlink" Target="https://www.thedailystar.net/business/news/50-lakh-poor-households-get-cash-aid-through-mfs-may-14-1901455" TargetMode="External"/><Relationship Id="rId14" Type="http://schemas.openxmlformats.org/officeDocument/2006/relationships/hyperlink" Target="https://www.cbn.gov.ng/Out/2020/CCD/CBN%20Press%20release-COVID-19-30032020.pdf" TargetMode="External"/><Relationship Id="rId22" Type="http://schemas.openxmlformats.org/officeDocument/2006/relationships/hyperlink" Target="http://www.bsp.gov.ph/publications/media.asp?id=5363" TargetMode="External"/><Relationship Id="rId27" Type="http://schemas.openxmlformats.org/officeDocument/2006/relationships/hyperlink" Target="https://telecom.economictimes.indiatimes.com/news/airtel-payments-bank-waives-off-cash-withdrawal-charges/75600962" TargetMode="External"/><Relationship Id="rId30" Type="http://schemas.openxmlformats.org/officeDocument/2006/relationships/hyperlink" Target="https://www.bceao.int/fr/reglementations/avis-ndeg-004-03-2020-relatif-aux-mesures-de-promotion-des-paiements-electroniques" TargetMode="External"/><Relationship Id="rId35" Type="http://schemas.openxmlformats.org/officeDocument/2006/relationships/hyperlink" Target="http://www.sbp.org.pk/bprd/2020/CL11.htm" TargetMode="External"/><Relationship Id="rId43" Type="http://schemas.openxmlformats.org/officeDocument/2006/relationships/hyperlink" Target="https://www.bceao.int/fr/reglementations/avis-ndeg-004-03-2020-relatif-aux-mesures-de-promotion-des-paiements-electroniques" TargetMode="External"/><Relationship Id="rId48" Type="http://schemas.openxmlformats.org/officeDocument/2006/relationships/hyperlink" Target="https://www.bog.gov.gh/wp-content/uploads/2020/03/MPC-Press-Release-March-2020-3.pdf" TargetMode="External"/><Relationship Id="rId56" Type="http://schemas.openxmlformats.org/officeDocument/2006/relationships/hyperlink" Target="https://www.bi.go.id/en/ruang-media/siaran-pers/Pages/sp_223020.aspx" TargetMode="External"/><Relationship Id="rId8" Type="http://schemas.openxmlformats.org/officeDocument/2006/relationships/hyperlink" Target="https://www.cbe.org.eg/en/Pages/HighlightsPages/Circular-dated-21-May-2020-regarding-the-Central-Bank-of-Egypt-initiative-for-electronic-payments.aspx" TargetMode="External"/><Relationship Id="rId51" Type="http://schemas.openxmlformats.org/officeDocument/2006/relationships/hyperlink" Target="https://www.bceao.int/fr/reglementations/avis-ndeg-004-03-2020-relatif-aux-mesures-de-promotion-des-paiements-electroniques" TargetMode="External"/><Relationship Id="rId3" Type="http://schemas.openxmlformats.org/officeDocument/2006/relationships/hyperlink" Target="https://www.bnr.rw/index.php?id=96" TargetMode="External"/><Relationship Id="rId12" Type="http://schemas.openxmlformats.org/officeDocument/2006/relationships/hyperlink" Target="https://www.cbl.org.lr/doc/response%20to%20corona.pdf" TargetMode="External"/><Relationship Id="rId17" Type="http://schemas.openxmlformats.org/officeDocument/2006/relationships/hyperlink" Target="https://www.bot.go.tz/Adverts/PressRelease/en/20200610213039114.pdf" TargetMode="External"/><Relationship Id="rId25" Type="http://schemas.openxmlformats.org/officeDocument/2006/relationships/hyperlink" Target="https://www.rbf.gov.fj/Publications-(1)/Press-Release-No-10-Essential-Financial-Services.pdf" TargetMode="External"/><Relationship Id="rId33" Type="http://schemas.openxmlformats.org/officeDocument/2006/relationships/hyperlink" Target="https://www.thenews.com.pk/print/644453-branchless-banking-retailers-incentivised" TargetMode="External"/><Relationship Id="rId38" Type="http://schemas.openxmlformats.org/officeDocument/2006/relationships/hyperlink" Target="https://www.moi.gov.mm/moi:eng/?q=news/28/04/2020/id-21511" TargetMode="External"/><Relationship Id="rId46" Type="http://schemas.openxmlformats.org/officeDocument/2006/relationships/hyperlink" Target="https://www.rbm.mw/Home/GetContentFile/?ContentID=37568" TargetMode="External"/><Relationship Id="rId59" Type="http://schemas.openxmlformats.org/officeDocument/2006/relationships/hyperlink" Target="https://www.bloomberg.com/news/articles/2020-06-26/virus-is-hastening-mobile-banking-pioneer-s-race-to-replace-cash" TargetMode="External"/><Relationship Id="rId20" Type="http://schemas.openxmlformats.org/officeDocument/2006/relationships/hyperlink" Target="https://www.bb.org.bd/mediaroom/circulars/psd/mar192020psd02.pdf" TargetMode="External"/><Relationship Id="rId41" Type="http://schemas.openxmlformats.org/officeDocument/2006/relationships/hyperlink" Target="https://www.bceao.int/fr/reglementations/avis-ndeg-004-03-2020-relatif-aux-mesures-de-promotion-des-paiements-electroniques" TargetMode="External"/><Relationship Id="rId54" Type="http://schemas.openxmlformats.org/officeDocument/2006/relationships/hyperlink" Target="https://www.cbe.org.eg/en/Pages/HighlightsPages/Circular-dated-15-March-2020-regarding-the-precautionary-measures-to-counter-the-effects-of-COVID-19-Virus.aspx" TargetMode="External"/><Relationship Id="rId62" Type="http://schemas.openxmlformats.org/officeDocument/2006/relationships/printerSettings" Target="../printerSettings/printerSettings2.bin"/><Relationship Id="rId1" Type="http://schemas.openxmlformats.org/officeDocument/2006/relationships/hyperlink" Target="https://www.centralbank.go.ke/uploads/press_releases/913082204_Press%20Release%20-%20Review%20of%20Emergency%20Measures%20-%20Mobile%20Money%20Transactions.pdf" TargetMode="External"/><Relationship Id="rId6" Type="http://schemas.openxmlformats.org/officeDocument/2006/relationships/hyperlink" Target="http://www.bancomoc.mz/%20(BM%20TOMA%20MEDIDAS%20EXTRAORDIN&#193;RIAS%20PARA%20A%20MITIGA&#199;&#195;O%20DOS%20EFEITOS%20DO%20COVID-19)" TargetMode="External"/><Relationship Id="rId15" Type="http://schemas.openxmlformats.org/officeDocument/2006/relationships/hyperlink" Target="https://www.cbj.gov.jo/DetailsPage/CBJEN/NewsDetails.aspx?ID=291" TargetMode="External"/><Relationship Id="rId23" Type="http://schemas.openxmlformats.org/officeDocument/2006/relationships/hyperlink" Target="http://www.bsp.gov.ph/publications/media.asp?id=5369" TargetMode="External"/><Relationship Id="rId28" Type="http://schemas.openxmlformats.org/officeDocument/2006/relationships/hyperlink" Target="https://www.bog.gov.gh/wp-content/uploads/2020/03/MPC-Press-Release-March-2020-3.pdf" TargetMode="External"/><Relationship Id="rId36" Type="http://schemas.openxmlformats.org/officeDocument/2006/relationships/hyperlink" Target="http://www.sbp.org.pk/bprd/2020/CL10.htm" TargetMode="External"/><Relationship Id="rId49" Type="http://schemas.openxmlformats.org/officeDocument/2006/relationships/hyperlink" Target="https://www.bceao.int/fr/reglementations/avis-ndeg-004-03-2020-relatif-aux-mesures-de-promotion-des-paiements-electroniques" TargetMode="External"/><Relationship Id="rId57" Type="http://schemas.openxmlformats.org/officeDocument/2006/relationships/hyperlink" Target="https://airtel.africa/assets/pdf/FINAL_AIRTEL_AFRICA_AND_UNICEF_Partnership_announcement_CONFIDENTIAL_18May_2020.pdf" TargetMode="External"/><Relationship Id="rId10" Type="http://schemas.openxmlformats.org/officeDocument/2006/relationships/hyperlink" Target="https://www.sbs.gob.pe/noticia/detallenoticia/idnoticia/2460?title=SBS%20ampl%C3%ADa%20l%C3%ADmite%20de%20operaciones%20a%20realizarse%20a%20trav%C3%A9s%20de%20cuentas%20de%20dinero%20electr%C3%B3nico" TargetMode="External"/><Relationship Id="rId31" Type="http://schemas.openxmlformats.org/officeDocument/2006/relationships/hyperlink" Target="https://www.centralbank.go.ke/uploads/press_releases/2125980791_Press%20Release%20-%20Emergency%20Measures%20to%20Facilitate%20Mobile%20Money%20Transactions.pdf" TargetMode="External"/><Relationship Id="rId44" Type="http://schemas.openxmlformats.org/officeDocument/2006/relationships/hyperlink" Target="https://www.bceao.int/fr/reglementations/avis-ndeg-004-03-2020-relatif-aux-mesures-de-promotion-des-paiements-electroniques" TargetMode="External"/><Relationship Id="rId52" Type="http://schemas.openxmlformats.org/officeDocument/2006/relationships/hyperlink" Target="https://www.cbe.org.eg/en/Pages/HighlightsPages/Circular-dated-15-March-2020-regarding-the-precautionary-measures-to-counter-the-effects-of-COVID-19-Virus.aspx" TargetMode="External"/><Relationship Id="rId60" Type="http://schemas.openxmlformats.org/officeDocument/2006/relationships/hyperlink" Target="https://www.bloomberg.com/news/articles/2020-06-26/virus-is-hastening-mobile-banking-pioneer-s-race-to-replace-cash" TargetMode="External"/><Relationship Id="rId4" Type="http://schemas.openxmlformats.org/officeDocument/2006/relationships/hyperlink" Target="https://www.bou.or.ug/bou/bouwebsite/RelatedPages/Publications/article-v2/Measures-to-Mitigate-the-Economic-Impact-of-COVID-19/" TargetMode="External"/><Relationship Id="rId9" Type="http://schemas.openxmlformats.org/officeDocument/2006/relationships/hyperlink" Target="https://www.bangkokpost.com/thailand/general/1885640/cash-handouts-for-informal-worker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tabSelected="1" zoomScale="80" zoomScaleNormal="80" workbookViewId="0"/>
  </sheetViews>
  <sheetFormatPr defaultColWidth="15.453125" defaultRowHeight="14" x14ac:dyDescent="0.3"/>
  <cols>
    <col min="1" max="1" width="7.1796875" style="44" customWidth="1"/>
    <col min="2" max="2" width="5.453125" style="44" customWidth="1"/>
    <col min="3" max="3" width="23" style="44" customWidth="1"/>
    <col min="4" max="4" width="125.453125" style="44" customWidth="1"/>
    <col min="5" max="16384" width="15.453125" style="44"/>
  </cols>
  <sheetData>
    <row r="1" spans="1:4" ht="44.5" customHeight="1" x14ac:dyDescent="0.3">
      <c r="A1" s="45"/>
      <c r="B1" s="177" t="s">
        <v>0</v>
      </c>
      <c r="C1" s="177"/>
      <c r="D1" s="177"/>
    </row>
    <row r="3" spans="1:4" s="46" customFormat="1" ht="14.5" customHeight="1" x14ac:dyDescent="0.25">
      <c r="B3" s="178" t="s">
        <v>795</v>
      </c>
      <c r="C3" s="179"/>
      <c r="D3" s="180"/>
    </row>
    <row r="4" spans="1:4" s="46" customFormat="1" ht="11.5" x14ac:dyDescent="0.25">
      <c r="B4" s="181"/>
      <c r="C4" s="182"/>
      <c r="D4" s="183"/>
    </row>
    <row r="5" spans="1:4" s="46" customFormat="1" ht="11.5" x14ac:dyDescent="0.25">
      <c r="B5" s="181"/>
      <c r="C5" s="182"/>
      <c r="D5" s="183"/>
    </row>
    <row r="6" spans="1:4" s="46" customFormat="1" ht="11.5" x14ac:dyDescent="0.25">
      <c r="B6" s="181"/>
      <c r="C6" s="182"/>
      <c r="D6" s="183"/>
    </row>
    <row r="7" spans="1:4" s="46" customFormat="1" ht="11.5" x14ac:dyDescent="0.25">
      <c r="B7" s="181"/>
      <c r="C7" s="182"/>
      <c r="D7" s="183"/>
    </row>
    <row r="8" spans="1:4" s="46" customFormat="1" ht="11.5" x14ac:dyDescent="0.25">
      <c r="B8" s="181"/>
      <c r="C8" s="182"/>
      <c r="D8" s="183"/>
    </row>
    <row r="9" spans="1:4" s="46" customFormat="1" ht="11.5" x14ac:dyDescent="0.25">
      <c r="B9" s="181"/>
      <c r="C9" s="182"/>
      <c r="D9" s="183"/>
    </row>
    <row r="10" spans="1:4" s="46" customFormat="1" ht="11.5" x14ac:dyDescent="0.25">
      <c r="B10" s="181"/>
      <c r="C10" s="182"/>
      <c r="D10" s="183"/>
    </row>
    <row r="11" spans="1:4" s="46" customFormat="1" ht="11.5" x14ac:dyDescent="0.25">
      <c r="B11" s="181"/>
      <c r="C11" s="182"/>
      <c r="D11" s="183"/>
    </row>
    <row r="12" spans="1:4" s="46" customFormat="1" ht="11.5" x14ac:dyDescent="0.25">
      <c r="B12" s="181"/>
      <c r="C12" s="182"/>
      <c r="D12" s="183"/>
    </row>
    <row r="13" spans="1:4" s="46" customFormat="1" ht="11.5" x14ac:dyDescent="0.25">
      <c r="B13" s="181"/>
      <c r="C13" s="182"/>
      <c r="D13" s="183"/>
    </row>
    <row r="14" spans="1:4" s="46" customFormat="1" ht="11.5" x14ac:dyDescent="0.25">
      <c r="B14" s="184"/>
      <c r="C14" s="185"/>
      <c r="D14" s="186"/>
    </row>
    <row r="15" spans="1:4" s="46" customFormat="1" ht="11.5" x14ac:dyDescent="0.25"/>
    <row r="16" spans="1:4" s="46" customFormat="1" ht="11.5" x14ac:dyDescent="0.25">
      <c r="B16" s="47" t="s">
        <v>733</v>
      </c>
      <c r="C16" s="47" t="s">
        <v>1</v>
      </c>
      <c r="D16" s="48" t="s">
        <v>2</v>
      </c>
    </row>
    <row r="17" spans="2:4" s="46" customFormat="1" ht="68.5" customHeight="1" x14ac:dyDescent="0.25">
      <c r="B17" s="49">
        <v>1</v>
      </c>
      <c r="C17" s="50" t="s">
        <v>3</v>
      </c>
      <c r="D17" s="50" t="s">
        <v>734</v>
      </c>
    </row>
    <row r="18" spans="2:4" s="46" customFormat="1" ht="68.5" customHeight="1" x14ac:dyDescent="0.25">
      <c r="B18" s="49">
        <f>B17+1</f>
        <v>2</v>
      </c>
      <c r="C18" s="50" t="s">
        <v>634</v>
      </c>
      <c r="D18" s="50" t="s">
        <v>758</v>
      </c>
    </row>
    <row r="19" spans="2:4" s="46" customFormat="1" ht="68.5" customHeight="1" x14ac:dyDescent="0.25">
      <c r="B19" s="51">
        <f>B18+1</f>
        <v>3</v>
      </c>
      <c r="C19" s="52" t="s">
        <v>620</v>
      </c>
      <c r="D19" s="50" t="s">
        <v>742</v>
      </c>
    </row>
    <row r="20" spans="2:4" s="46" customFormat="1" ht="68.5" customHeight="1" x14ac:dyDescent="0.25">
      <c r="B20" s="51">
        <f t="shared" ref="B20:B24" si="0">B19+1</f>
        <v>4</v>
      </c>
      <c r="C20" s="52" t="s">
        <v>781</v>
      </c>
      <c r="D20" s="50" t="s">
        <v>735</v>
      </c>
    </row>
    <row r="21" spans="2:4" s="46" customFormat="1" ht="68.5" customHeight="1" x14ac:dyDescent="0.25">
      <c r="B21" s="51">
        <f t="shared" si="0"/>
        <v>5</v>
      </c>
      <c r="C21" s="52" t="s">
        <v>739</v>
      </c>
      <c r="D21" s="50" t="s">
        <v>743</v>
      </c>
    </row>
    <row r="22" spans="2:4" s="46" customFormat="1" ht="68.5" customHeight="1" x14ac:dyDescent="0.25">
      <c r="B22" s="51">
        <f t="shared" si="0"/>
        <v>6</v>
      </c>
      <c r="C22" s="52" t="s">
        <v>621</v>
      </c>
      <c r="D22" s="53" t="s">
        <v>736</v>
      </c>
    </row>
    <row r="23" spans="2:4" s="46" customFormat="1" ht="68.5" customHeight="1" x14ac:dyDescent="0.25">
      <c r="B23" s="51">
        <f t="shared" si="0"/>
        <v>7</v>
      </c>
      <c r="C23" s="52" t="s">
        <v>740</v>
      </c>
      <c r="D23" s="53" t="s">
        <v>759</v>
      </c>
    </row>
    <row r="24" spans="2:4" s="46" customFormat="1" ht="68.5" customHeight="1" x14ac:dyDescent="0.25">
      <c r="B24" s="51">
        <f t="shared" si="0"/>
        <v>8</v>
      </c>
      <c r="C24" s="52" t="s">
        <v>757</v>
      </c>
      <c r="D24" s="53" t="s">
        <v>744</v>
      </c>
    </row>
    <row r="25" spans="2:4" s="46" customFormat="1" ht="11.5" x14ac:dyDescent="0.25">
      <c r="C25" s="54"/>
      <c r="D25" s="54"/>
    </row>
  </sheetData>
  <sheetProtection selectLockedCells="1"/>
  <mergeCells count="2">
    <mergeCell ref="B1:D1"/>
    <mergeCell ref="B3:D1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showGridLines="0" zoomScale="80" zoomScaleNormal="80" zoomScaleSheetLayoutView="90" workbookViewId="0">
      <pane ySplit="3" topLeftCell="A4" activePane="bottomLeft" state="frozen"/>
      <selection pane="bottomLeft" activeCell="A3" sqref="A3"/>
    </sheetView>
  </sheetViews>
  <sheetFormatPr defaultColWidth="8.6328125" defaultRowHeight="14.5" x14ac:dyDescent="0.35"/>
  <cols>
    <col min="1" max="1" width="5" customWidth="1"/>
    <col min="2" max="2" width="10.36328125" customWidth="1"/>
    <col min="3" max="3" width="9.81640625" customWidth="1"/>
    <col min="4" max="4" width="11.6328125" customWidth="1"/>
    <col min="5" max="5" width="16.36328125" customWidth="1"/>
    <col min="6" max="6" width="83" customWidth="1"/>
    <col min="7" max="7" width="15.81640625" customWidth="1"/>
    <col min="8" max="8" width="9.1796875" customWidth="1"/>
    <col min="9" max="9" width="62.1796875" customWidth="1"/>
    <col min="10" max="10" width="9.1796875" hidden="1" customWidth="1"/>
    <col min="11" max="11" width="0" style="10" hidden="1" customWidth="1"/>
    <col min="12" max="16384" width="8.6328125" style="10"/>
  </cols>
  <sheetData>
    <row r="1" spans="1:10" s="9" customFormat="1" ht="21.5" customHeight="1" x14ac:dyDescent="0.35">
      <c r="A1" s="7"/>
      <c r="B1" s="57" t="s">
        <v>0</v>
      </c>
      <c r="C1" s="58"/>
      <c r="D1" s="58"/>
      <c r="E1" s="58"/>
      <c r="F1" s="58"/>
      <c r="G1" s="58"/>
      <c r="H1" s="58"/>
      <c r="I1" s="59"/>
      <c r="J1" s="8"/>
    </row>
    <row r="2" spans="1:10" s="9" customFormat="1" ht="22" customHeight="1" x14ac:dyDescent="0.35">
      <c r="A2" s="187" t="s">
        <v>789</v>
      </c>
      <c r="B2" s="188"/>
      <c r="C2" s="188"/>
      <c r="D2" s="188"/>
      <c r="E2" s="188"/>
      <c r="F2" s="188"/>
      <c r="G2" s="188"/>
      <c r="H2" s="188"/>
      <c r="I2" s="60"/>
      <c r="J2" s="56"/>
    </row>
    <row r="3" spans="1:10" s="11" customFormat="1" ht="21" x14ac:dyDescent="0.35">
      <c r="A3" s="15" t="s">
        <v>4</v>
      </c>
      <c r="B3" s="15" t="s">
        <v>5</v>
      </c>
      <c r="C3" s="15" t="s">
        <v>6</v>
      </c>
      <c r="D3" s="15" t="s">
        <v>7</v>
      </c>
      <c r="E3" s="15" t="s">
        <v>1</v>
      </c>
      <c r="F3" s="15" t="s">
        <v>8</v>
      </c>
      <c r="G3" s="15" t="s">
        <v>9</v>
      </c>
      <c r="H3" s="15" t="s">
        <v>10</v>
      </c>
      <c r="I3" s="15" t="s">
        <v>613</v>
      </c>
      <c r="J3" s="15" t="s">
        <v>737</v>
      </c>
    </row>
    <row r="4" spans="1:10" s="11" customFormat="1" ht="27" x14ac:dyDescent="0.35">
      <c r="A4" s="18">
        <v>1</v>
      </c>
      <c r="B4" s="18" t="s">
        <v>11</v>
      </c>
      <c r="C4" s="18" t="str">
        <f>VLOOKUP(B4,'List of Economies'!$B$5:$E$223,4,0)</f>
        <v>Sub-Saharan Africa</v>
      </c>
      <c r="D4" s="19" t="s">
        <v>13</v>
      </c>
      <c r="E4" s="19" t="s">
        <v>3</v>
      </c>
      <c r="F4" s="20" t="s">
        <v>655</v>
      </c>
      <c r="G4" s="19" t="s">
        <v>14</v>
      </c>
      <c r="H4" s="19" t="s">
        <v>93</v>
      </c>
      <c r="I4" s="67" t="s">
        <v>657</v>
      </c>
      <c r="J4" s="33">
        <v>44196</v>
      </c>
    </row>
    <row r="5" spans="1:10" s="11" customFormat="1" ht="36" x14ac:dyDescent="0.35">
      <c r="A5" s="18">
        <f>A4+1</f>
        <v>2</v>
      </c>
      <c r="B5" s="18" t="s">
        <v>11</v>
      </c>
      <c r="C5" s="18" t="str">
        <f>VLOOKUP(B5,'List of Economies'!$B$5:$E$223,4,0)</f>
        <v>Sub-Saharan Africa</v>
      </c>
      <c r="D5" s="19" t="s">
        <v>13</v>
      </c>
      <c r="E5" s="19" t="s">
        <v>781</v>
      </c>
      <c r="F5" s="20" t="s">
        <v>656</v>
      </c>
      <c r="G5" s="19" t="s">
        <v>14</v>
      </c>
      <c r="H5" s="19" t="s">
        <v>93</v>
      </c>
      <c r="I5" s="67" t="s">
        <v>658</v>
      </c>
      <c r="J5" s="33">
        <v>44196</v>
      </c>
    </row>
    <row r="6" spans="1:10" s="11" customFormat="1" ht="27" x14ac:dyDescent="0.35">
      <c r="A6" s="18">
        <f t="shared" ref="A6:A71" si="0">A5+1</f>
        <v>3</v>
      </c>
      <c r="B6" s="18" t="s">
        <v>11</v>
      </c>
      <c r="C6" s="18" t="str">
        <f>VLOOKUP(B6,'List of Economies'!$B$5:$E$223,4,0)</f>
        <v>Sub-Saharan Africa</v>
      </c>
      <c r="D6" s="19" t="s">
        <v>91</v>
      </c>
      <c r="E6" s="19" t="s">
        <v>739</v>
      </c>
      <c r="F6" s="20" t="s">
        <v>748</v>
      </c>
      <c r="G6" s="19"/>
      <c r="H6" s="19"/>
      <c r="I6" s="67" t="s">
        <v>92</v>
      </c>
      <c r="J6" s="19"/>
    </row>
    <row r="7" spans="1:10" s="11" customFormat="1" ht="27" x14ac:dyDescent="0.35">
      <c r="A7" s="21">
        <f t="shared" si="0"/>
        <v>4</v>
      </c>
      <c r="B7" s="22" t="s">
        <v>207</v>
      </c>
      <c r="C7" s="22" t="str">
        <f>VLOOKUP(B7,'List of Economies'!$B$5:$E$223,4,0)</f>
        <v>Sub-Saharan Africa</v>
      </c>
      <c r="D7" s="22" t="s">
        <v>15</v>
      </c>
      <c r="E7" s="22" t="s">
        <v>3</v>
      </c>
      <c r="F7" s="23" t="s">
        <v>677</v>
      </c>
      <c r="G7" s="22" t="s">
        <v>16</v>
      </c>
      <c r="H7" s="22"/>
      <c r="I7" s="22" t="s">
        <v>652</v>
      </c>
      <c r="J7" s="22"/>
    </row>
    <row r="8" spans="1:10" s="11" customFormat="1" ht="36" x14ac:dyDescent="0.35">
      <c r="A8" s="21">
        <f t="shared" si="0"/>
        <v>5</v>
      </c>
      <c r="B8" s="22" t="s">
        <v>207</v>
      </c>
      <c r="C8" s="22" t="str">
        <f>VLOOKUP(B8,'List of Economies'!$B$5:$E$223,4,0)</f>
        <v>Sub-Saharan Africa</v>
      </c>
      <c r="D8" s="22" t="s">
        <v>15</v>
      </c>
      <c r="E8" s="22" t="s">
        <v>757</v>
      </c>
      <c r="F8" s="23" t="s">
        <v>749</v>
      </c>
      <c r="G8" s="22" t="s">
        <v>16</v>
      </c>
      <c r="H8" s="22"/>
      <c r="I8" s="22" t="s">
        <v>652</v>
      </c>
      <c r="J8" s="22"/>
    </row>
    <row r="9" spans="1:10" s="11" customFormat="1" ht="27" x14ac:dyDescent="0.35">
      <c r="A9" s="22">
        <f t="shared" si="0"/>
        <v>6</v>
      </c>
      <c r="B9" s="22" t="s">
        <v>207</v>
      </c>
      <c r="C9" s="22" t="str">
        <f>VLOOKUP(B9,'List of Economies'!$B$5:$E$223,4,0)</f>
        <v>Sub-Saharan Africa</v>
      </c>
      <c r="D9" s="22" t="s">
        <v>15</v>
      </c>
      <c r="E9" s="22" t="s">
        <v>781</v>
      </c>
      <c r="F9" s="23" t="s">
        <v>678</v>
      </c>
      <c r="G9" s="22" t="s">
        <v>16</v>
      </c>
      <c r="H9" s="22" t="s">
        <v>17</v>
      </c>
      <c r="I9" s="22" t="s">
        <v>652</v>
      </c>
      <c r="J9" s="39">
        <v>44196</v>
      </c>
    </row>
    <row r="10" spans="1:10" s="11" customFormat="1" ht="63" x14ac:dyDescent="0.35">
      <c r="A10" s="19">
        <f t="shared" si="0"/>
        <v>7</v>
      </c>
      <c r="B10" s="19" t="s">
        <v>18</v>
      </c>
      <c r="C10" s="19" t="str">
        <f>VLOOKUP(B10,'List of Economies'!$B$5:$E$223,4,0)</f>
        <v>Sub-Saharan Africa</v>
      </c>
      <c r="D10" s="19" t="s">
        <v>19</v>
      </c>
      <c r="E10" s="19" t="s">
        <v>3</v>
      </c>
      <c r="F10" s="20" t="s">
        <v>679</v>
      </c>
      <c r="G10" s="19" t="s">
        <v>20</v>
      </c>
      <c r="H10" s="19" t="s">
        <v>21</v>
      </c>
      <c r="I10" s="67" t="s">
        <v>653</v>
      </c>
      <c r="J10" s="33">
        <v>44000</v>
      </c>
    </row>
    <row r="11" spans="1:10" s="11" customFormat="1" ht="27" x14ac:dyDescent="0.35">
      <c r="A11" s="19">
        <f t="shared" si="0"/>
        <v>8</v>
      </c>
      <c r="B11" s="19" t="s">
        <v>18</v>
      </c>
      <c r="C11" s="19" t="str">
        <f>VLOOKUP(B11,'List of Economies'!$B$5:$E$223,4,0)</f>
        <v>Sub-Saharan Africa</v>
      </c>
      <c r="D11" s="19" t="s">
        <v>19</v>
      </c>
      <c r="E11" s="19" t="s">
        <v>634</v>
      </c>
      <c r="F11" s="20" t="s">
        <v>681</v>
      </c>
      <c r="G11" s="19" t="s">
        <v>20</v>
      </c>
      <c r="H11" s="19" t="s">
        <v>21</v>
      </c>
      <c r="I11" s="67" t="s">
        <v>653</v>
      </c>
      <c r="J11" s="33">
        <v>44000</v>
      </c>
    </row>
    <row r="12" spans="1:10" s="11" customFormat="1" ht="63" x14ac:dyDescent="0.35">
      <c r="A12" s="19">
        <f>A11+1</f>
        <v>9</v>
      </c>
      <c r="B12" s="19" t="s">
        <v>18</v>
      </c>
      <c r="C12" s="19" t="str">
        <f>VLOOKUP(B12,'List of Economies'!$B$5:$E$223,4,0)</f>
        <v>Sub-Saharan Africa</v>
      </c>
      <c r="D12" s="19" t="s">
        <v>19</v>
      </c>
      <c r="E12" s="19" t="s">
        <v>781</v>
      </c>
      <c r="F12" s="20" t="s">
        <v>680</v>
      </c>
      <c r="G12" s="19" t="s">
        <v>20</v>
      </c>
      <c r="H12" s="40" t="s">
        <v>21</v>
      </c>
      <c r="I12" s="67" t="s">
        <v>653</v>
      </c>
      <c r="J12" s="33">
        <v>44000</v>
      </c>
    </row>
    <row r="13" spans="1:10" s="11" customFormat="1" ht="27" x14ac:dyDescent="0.25">
      <c r="A13" s="19">
        <f>A12+1</f>
        <v>10</v>
      </c>
      <c r="B13" s="19" t="s">
        <v>18</v>
      </c>
      <c r="C13" s="19" t="str">
        <f>VLOOKUP(B13,'List of Economies'!$B$5:$E$223,4,0)</f>
        <v>Sub-Saharan Africa</v>
      </c>
      <c r="D13" s="19" t="s">
        <v>782</v>
      </c>
      <c r="E13" s="19" t="s">
        <v>739</v>
      </c>
      <c r="F13" s="20" t="s">
        <v>783</v>
      </c>
      <c r="G13" s="19"/>
      <c r="H13" s="40"/>
      <c r="I13" s="176" t="s">
        <v>785</v>
      </c>
      <c r="J13" s="33"/>
    </row>
    <row r="14" spans="1:10" s="11" customFormat="1" ht="54" x14ac:dyDescent="0.35">
      <c r="A14" s="24">
        <f>A13+1</f>
        <v>11</v>
      </c>
      <c r="B14" s="24" t="s">
        <v>22</v>
      </c>
      <c r="C14" s="24" t="str">
        <f>VLOOKUP(B14,'List of Economies'!$B$5:$E$223,4,0)</f>
        <v>Sub-Saharan Africa</v>
      </c>
      <c r="D14" s="24" t="s">
        <v>23</v>
      </c>
      <c r="E14" s="24" t="s">
        <v>740</v>
      </c>
      <c r="F14" s="25" t="s">
        <v>24</v>
      </c>
      <c r="G14" s="24" t="s">
        <v>25</v>
      </c>
      <c r="H14" s="24"/>
      <c r="I14" s="68" t="s">
        <v>26</v>
      </c>
      <c r="J14" s="24"/>
    </row>
    <row r="15" spans="1:10" s="11" customFormat="1" ht="36" x14ac:dyDescent="0.35">
      <c r="A15" s="19">
        <f t="shared" si="0"/>
        <v>12</v>
      </c>
      <c r="B15" s="19" t="s">
        <v>27</v>
      </c>
      <c r="C15" s="19" t="str">
        <f>VLOOKUP(B15,'List of Economies'!$B$5:$E$223,4,0)</f>
        <v>Sub-Saharan Africa</v>
      </c>
      <c r="D15" s="19" t="s">
        <v>28</v>
      </c>
      <c r="E15" s="19" t="s">
        <v>3</v>
      </c>
      <c r="F15" s="20" t="s">
        <v>682</v>
      </c>
      <c r="G15" s="19" t="s">
        <v>25</v>
      </c>
      <c r="H15" s="19"/>
      <c r="I15" s="69"/>
      <c r="J15" s="19"/>
    </row>
    <row r="16" spans="1:10" s="11" customFormat="1" ht="63" x14ac:dyDescent="0.35">
      <c r="A16" s="19">
        <f t="shared" si="0"/>
        <v>13</v>
      </c>
      <c r="B16" s="19" t="s">
        <v>27</v>
      </c>
      <c r="C16" s="19" t="str">
        <f>VLOOKUP(B16,'List of Economies'!$B$5:$E$223,4,0)</f>
        <v>Sub-Saharan Africa</v>
      </c>
      <c r="D16" s="19" t="s">
        <v>28</v>
      </c>
      <c r="E16" s="19" t="s">
        <v>781</v>
      </c>
      <c r="F16" s="20" t="s">
        <v>683</v>
      </c>
      <c r="G16" s="19" t="s">
        <v>29</v>
      </c>
      <c r="H16" s="19" t="s">
        <v>30</v>
      </c>
      <c r="I16" s="69" t="s">
        <v>31</v>
      </c>
      <c r="J16" s="33">
        <v>43951</v>
      </c>
    </row>
    <row r="17" spans="1:10" s="11" customFormat="1" ht="36" x14ac:dyDescent="0.35">
      <c r="A17" s="19">
        <f t="shared" si="0"/>
        <v>14</v>
      </c>
      <c r="B17" s="19" t="s">
        <v>27</v>
      </c>
      <c r="C17" s="19" t="str">
        <f>VLOOKUP(B17,'List of Economies'!$B$5:$E$223,4,0)</f>
        <v>Sub-Saharan Africa</v>
      </c>
      <c r="D17" s="19" t="s">
        <v>28</v>
      </c>
      <c r="E17" s="19" t="s">
        <v>757</v>
      </c>
      <c r="F17" s="20" t="s">
        <v>725</v>
      </c>
      <c r="G17" s="19" t="s">
        <v>29</v>
      </c>
      <c r="H17" s="19" t="s">
        <v>30</v>
      </c>
      <c r="I17" s="67" t="s">
        <v>654</v>
      </c>
      <c r="J17" s="33">
        <v>43951</v>
      </c>
    </row>
    <row r="18" spans="1:10" s="11" customFormat="1" ht="36" x14ac:dyDescent="0.35">
      <c r="A18" s="22">
        <f t="shared" si="0"/>
        <v>15</v>
      </c>
      <c r="B18" s="22" t="s">
        <v>432</v>
      </c>
      <c r="C18" s="22" t="s">
        <v>12</v>
      </c>
      <c r="D18" s="22" t="s">
        <v>32</v>
      </c>
      <c r="E18" s="22" t="s">
        <v>3</v>
      </c>
      <c r="F18" s="23" t="s">
        <v>684</v>
      </c>
      <c r="G18" s="22" t="s">
        <v>29</v>
      </c>
      <c r="H18" s="22" t="s">
        <v>687</v>
      </c>
      <c r="I18" s="73" t="s">
        <v>654</v>
      </c>
      <c r="J18" s="39">
        <v>43941</v>
      </c>
    </row>
    <row r="19" spans="1:10" s="11" customFormat="1" ht="27" x14ac:dyDescent="0.35">
      <c r="A19" s="22">
        <f t="shared" si="0"/>
        <v>16</v>
      </c>
      <c r="B19" s="22" t="s">
        <v>432</v>
      </c>
      <c r="C19" s="22" t="s">
        <v>12</v>
      </c>
      <c r="D19" s="22" t="s">
        <v>32</v>
      </c>
      <c r="E19" s="22" t="s">
        <v>781</v>
      </c>
      <c r="F19" s="23" t="s">
        <v>686</v>
      </c>
      <c r="G19" s="22" t="s">
        <v>29</v>
      </c>
      <c r="H19" s="22" t="s">
        <v>687</v>
      </c>
      <c r="I19" s="73" t="s">
        <v>654</v>
      </c>
      <c r="J19" s="39">
        <v>43941</v>
      </c>
    </row>
    <row r="20" spans="1:10" s="11" customFormat="1" ht="27" x14ac:dyDescent="0.35">
      <c r="A20" s="22">
        <f t="shared" si="0"/>
        <v>17</v>
      </c>
      <c r="B20" s="22" t="s">
        <v>432</v>
      </c>
      <c r="C20" s="22" t="s">
        <v>12</v>
      </c>
      <c r="D20" s="22" t="s">
        <v>32</v>
      </c>
      <c r="E20" s="22" t="s">
        <v>634</v>
      </c>
      <c r="F20" s="23" t="s">
        <v>688</v>
      </c>
      <c r="G20" s="22" t="s">
        <v>29</v>
      </c>
      <c r="H20" s="22" t="s">
        <v>687</v>
      </c>
      <c r="I20" s="73" t="s">
        <v>654</v>
      </c>
      <c r="J20" s="39">
        <v>43941</v>
      </c>
    </row>
    <row r="21" spans="1:10" s="11" customFormat="1" ht="36" x14ac:dyDescent="0.35">
      <c r="A21" s="19">
        <f t="shared" si="0"/>
        <v>18</v>
      </c>
      <c r="B21" s="19" t="s">
        <v>487</v>
      </c>
      <c r="C21" s="19" t="s">
        <v>12</v>
      </c>
      <c r="D21" s="19" t="s">
        <v>32</v>
      </c>
      <c r="E21" s="19" t="s">
        <v>3</v>
      </c>
      <c r="F21" s="20" t="s">
        <v>684</v>
      </c>
      <c r="G21" s="19" t="s">
        <v>29</v>
      </c>
      <c r="H21" s="19" t="s">
        <v>687</v>
      </c>
      <c r="I21" s="67" t="s">
        <v>654</v>
      </c>
      <c r="J21" s="33">
        <v>43941</v>
      </c>
    </row>
    <row r="22" spans="1:10" s="11" customFormat="1" ht="27" x14ac:dyDescent="0.35">
      <c r="A22" s="19">
        <f t="shared" si="0"/>
        <v>19</v>
      </c>
      <c r="B22" s="19" t="s">
        <v>487</v>
      </c>
      <c r="C22" s="19" t="s">
        <v>12</v>
      </c>
      <c r="D22" s="19" t="s">
        <v>32</v>
      </c>
      <c r="E22" s="19" t="s">
        <v>781</v>
      </c>
      <c r="F22" s="20" t="s">
        <v>685</v>
      </c>
      <c r="G22" s="19" t="s">
        <v>29</v>
      </c>
      <c r="H22" s="19" t="s">
        <v>687</v>
      </c>
      <c r="I22" s="67" t="s">
        <v>654</v>
      </c>
      <c r="J22" s="33">
        <v>43941</v>
      </c>
    </row>
    <row r="23" spans="1:10" s="11" customFormat="1" ht="27" x14ac:dyDescent="0.35">
      <c r="A23" s="19">
        <f t="shared" si="0"/>
        <v>20</v>
      </c>
      <c r="B23" s="19" t="s">
        <v>487</v>
      </c>
      <c r="C23" s="19" t="s">
        <v>12</v>
      </c>
      <c r="D23" s="19" t="s">
        <v>32</v>
      </c>
      <c r="E23" s="19" t="s">
        <v>634</v>
      </c>
      <c r="F23" s="20" t="s">
        <v>688</v>
      </c>
      <c r="G23" s="19" t="s">
        <v>29</v>
      </c>
      <c r="H23" s="19" t="s">
        <v>687</v>
      </c>
      <c r="I23" s="67" t="s">
        <v>654</v>
      </c>
      <c r="J23" s="33">
        <v>43941</v>
      </c>
    </row>
    <row r="24" spans="1:10" s="11" customFormat="1" ht="19" x14ac:dyDescent="0.35">
      <c r="A24" s="19">
        <f t="shared" si="0"/>
        <v>21</v>
      </c>
      <c r="B24" s="19" t="s">
        <v>487</v>
      </c>
      <c r="C24" s="19" t="s">
        <v>12</v>
      </c>
      <c r="D24" s="19"/>
      <c r="E24" s="19" t="s">
        <v>739</v>
      </c>
      <c r="F24" s="20" t="s">
        <v>784</v>
      </c>
      <c r="G24" s="19"/>
      <c r="H24" s="19"/>
      <c r="I24" s="67" t="s">
        <v>785</v>
      </c>
      <c r="J24" s="33"/>
    </row>
    <row r="25" spans="1:10" s="11" customFormat="1" ht="135" x14ac:dyDescent="0.35">
      <c r="A25" s="22">
        <f t="shared" si="0"/>
        <v>22</v>
      </c>
      <c r="B25" s="22" t="s">
        <v>213</v>
      </c>
      <c r="C25" s="22" t="str">
        <f>VLOOKUP(B25,'List of Economies'!$B$5:$E$223,4,0)</f>
        <v>Sub-Saharan Africa</v>
      </c>
      <c r="D25" s="22" t="s">
        <v>32</v>
      </c>
      <c r="E25" s="22" t="s">
        <v>3</v>
      </c>
      <c r="F25" s="23" t="s">
        <v>750</v>
      </c>
      <c r="G25" s="22" t="s">
        <v>33</v>
      </c>
      <c r="H25" s="22" t="s">
        <v>687</v>
      </c>
      <c r="I25" s="73" t="s">
        <v>654</v>
      </c>
      <c r="J25" s="39">
        <v>43954</v>
      </c>
    </row>
    <row r="26" spans="1:10" s="11" customFormat="1" ht="27" x14ac:dyDescent="0.35">
      <c r="A26" s="22">
        <f t="shared" si="0"/>
        <v>23</v>
      </c>
      <c r="B26" s="22" t="s">
        <v>213</v>
      </c>
      <c r="C26" s="22" t="str">
        <f>VLOOKUP(B26,'List of Economies'!$B$5:$E$223,4,0)</f>
        <v>Sub-Saharan Africa</v>
      </c>
      <c r="D26" s="22" t="s">
        <v>32</v>
      </c>
      <c r="E26" s="22" t="s">
        <v>781</v>
      </c>
      <c r="F26" s="23" t="s">
        <v>686</v>
      </c>
      <c r="G26" s="22" t="s">
        <v>33</v>
      </c>
      <c r="H26" s="22" t="s">
        <v>687</v>
      </c>
      <c r="I26" s="73" t="s">
        <v>654</v>
      </c>
      <c r="J26" s="39">
        <v>43954</v>
      </c>
    </row>
    <row r="27" spans="1:10" s="11" customFormat="1" ht="19" x14ac:dyDescent="0.35">
      <c r="A27" s="22">
        <f t="shared" si="0"/>
        <v>24</v>
      </c>
      <c r="B27" s="22" t="s">
        <v>213</v>
      </c>
      <c r="C27" s="22" t="str">
        <f>VLOOKUP(B27,'List of Economies'!$B$5:$E$223,4,0)</f>
        <v>Sub-Saharan Africa</v>
      </c>
      <c r="D27" s="22" t="s">
        <v>32</v>
      </c>
      <c r="E27" s="22" t="s">
        <v>739</v>
      </c>
      <c r="F27" s="23" t="s">
        <v>689</v>
      </c>
      <c r="G27" s="22" t="s">
        <v>33</v>
      </c>
      <c r="H27" s="22"/>
      <c r="I27" s="73" t="s">
        <v>654</v>
      </c>
      <c r="J27" s="39"/>
    </row>
    <row r="28" spans="1:10" s="11" customFormat="1" ht="27" x14ac:dyDescent="0.35">
      <c r="A28" s="19">
        <f t="shared" si="0"/>
        <v>25</v>
      </c>
      <c r="B28" s="19" t="s">
        <v>213</v>
      </c>
      <c r="C28" s="19" t="str">
        <f>VLOOKUP(B28,'List of Economies'!$B$5:$E$223,4,0)</f>
        <v>Sub-Saharan Africa</v>
      </c>
      <c r="D28" s="19" t="s">
        <v>32</v>
      </c>
      <c r="E28" s="19" t="s">
        <v>634</v>
      </c>
      <c r="F28" s="20" t="s">
        <v>688</v>
      </c>
      <c r="G28" s="19" t="s">
        <v>33</v>
      </c>
      <c r="H28" s="19" t="s">
        <v>687</v>
      </c>
      <c r="I28" s="67" t="s">
        <v>654</v>
      </c>
      <c r="J28" s="33">
        <v>43954</v>
      </c>
    </row>
    <row r="29" spans="1:10" s="11" customFormat="1" ht="45" x14ac:dyDescent="0.35">
      <c r="A29" s="26">
        <f t="shared" si="0"/>
        <v>26</v>
      </c>
      <c r="B29" s="26" t="s">
        <v>34</v>
      </c>
      <c r="C29" s="26" t="str">
        <f>VLOOKUP(B29,'List of Economies'!$B$5:$E$223,4,0)</f>
        <v>Sub-Saharan Africa</v>
      </c>
      <c r="D29" s="26" t="s">
        <v>35</v>
      </c>
      <c r="E29" s="27" t="s">
        <v>3</v>
      </c>
      <c r="F29" s="28" t="s">
        <v>36</v>
      </c>
      <c r="G29" s="26" t="s">
        <v>37</v>
      </c>
      <c r="H29" s="26"/>
      <c r="I29" s="24"/>
      <c r="J29" s="24"/>
    </row>
    <row r="30" spans="1:10" s="11" customFormat="1" ht="36" x14ac:dyDescent="0.35">
      <c r="A30" s="19">
        <f t="shared" si="0"/>
        <v>27</v>
      </c>
      <c r="B30" s="19" t="s">
        <v>38</v>
      </c>
      <c r="C30" s="19" t="str">
        <f>VLOOKUP(B30,'List of Economies'!$B$5:$E$223,4,0)</f>
        <v>Sub-Saharan Africa</v>
      </c>
      <c r="D30" s="19" t="s">
        <v>39</v>
      </c>
      <c r="E30" s="19" t="s">
        <v>3</v>
      </c>
      <c r="F30" s="20" t="s">
        <v>691</v>
      </c>
      <c r="G30" s="19" t="s">
        <v>40</v>
      </c>
      <c r="H30" s="19" t="s">
        <v>690</v>
      </c>
      <c r="I30" s="69" t="s">
        <v>41</v>
      </c>
      <c r="J30" s="33">
        <v>44004</v>
      </c>
    </row>
    <row r="31" spans="1:10" s="11" customFormat="1" ht="36" x14ac:dyDescent="0.35">
      <c r="A31" s="19">
        <f t="shared" si="0"/>
        <v>28</v>
      </c>
      <c r="B31" s="19" t="s">
        <v>38</v>
      </c>
      <c r="C31" s="19" t="str">
        <f>VLOOKUP(B31,'List of Economies'!$B$5:$E$223,4,0)</f>
        <v>Sub-Saharan Africa</v>
      </c>
      <c r="D31" s="19" t="s">
        <v>39</v>
      </c>
      <c r="E31" s="19" t="s">
        <v>781</v>
      </c>
      <c r="F31" s="20" t="s">
        <v>780</v>
      </c>
      <c r="G31" s="19" t="s">
        <v>40</v>
      </c>
      <c r="H31" s="19"/>
      <c r="I31" s="69" t="s">
        <v>41</v>
      </c>
      <c r="J31" s="19"/>
    </row>
    <row r="32" spans="1:10" s="11" customFormat="1" ht="27" x14ac:dyDescent="0.35">
      <c r="A32" s="22">
        <f t="shared" si="0"/>
        <v>29</v>
      </c>
      <c r="B32" s="22" t="s">
        <v>42</v>
      </c>
      <c r="C32" s="22" t="str">
        <f>VLOOKUP(B32,'List of Economies'!$B$5:$E$223,4,0)</f>
        <v>Sub-Saharan Africa</v>
      </c>
      <c r="D32" s="22" t="s">
        <v>703</v>
      </c>
      <c r="E32" s="22" t="s">
        <v>3</v>
      </c>
      <c r="F32" s="23" t="s">
        <v>694</v>
      </c>
      <c r="G32" s="22" t="s">
        <v>692</v>
      </c>
      <c r="H32" s="22" t="s">
        <v>85</v>
      </c>
      <c r="I32" s="70"/>
      <c r="J32" s="39">
        <v>44012</v>
      </c>
    </row>
    <row r="33" spans="1:10" s="11" customFormat="1" ht="162" x14ac:dyDescent="0.35">
      <c r="A33" s="22">
        <f t="shared" si="0"/>
        <v>30</v>
      </c>
      <c r="B33" s="22" t="s">
        <v>42</v>
      </c>
      <c r="C33" s="22" t="str">
        <f>VLOOKUP(B33,'List of Economies'!$B$5:$E$223,4,0)</f>
        <v>Sub-Saharan Africa</v>
      </c>
      <c r="D33" s="22" t="s">
        <v>703</v>
      </c>
      <c r="E33" s="22" t="s">
        <v>781</v>
      </c>
      <c r="F33" s="23" t="s">
        <v>714</v>
      </c>
      <c r="G33" s="22" t="s">
        <v>693</v>
      </c>
      <c r="H33" s="22" t="s">
        <v>21</v>
      </c>
      <c r="I33" s="70" t="s">
        <v>86</v>
      </c>
      <c r="J33" s="39">
        <v>44072</v>
      </c>
    </row>
    <row r="34" spans="1:10" s="11" customFormat="1" ht="117" customHeight="1" x14ac:dyDescent="0.35">
      <c r="A34" s="19">
        <f t="shared" si="0"/>
        <v>31</v>
      </c>
      <c r="B34" s="19" t="s">
        <v>43</v>
      </c>
      <c r="C34" s="19" t="str">
        <f>VLOOKUP(B34,'List of Economies'!$B$5:$E$223,4,0)</f>
        <v>Sub-Saharan Africa</v>
      </c>
      <c r="D34" s="19" t="s">
        <v>718</v>
      </c>
      <c r="E34" s="19" t="s">
        <v>3</v>
      </c>
      <c r="F34" s="20" t="s">
        <v>779</v>
      </c>
      <c r="G34" s="19" t="s">
        <v>29</v>
      </c>
      <c r="H34" s="19" t="s">
        <v>745</v>
      </c>
      <c r="I34" s="69" t="s">
        <v>44</v>
      </c>
      <c r="J34" s="33">
        <v>44012</v>
      </c>
    </row>
    <row r="35" spans="1:10" s="14" customFormat="1" ht="36" x14ac:dyDescent="0.35">
      <c r="A35" s="26">
        <f t="shared" si="0"/>
        <v>32</v>
      </c>
      <c r="B35" s="26" t="s">
        <v>45</v>
      </c>
      <c r="C35" s="26" t="str">
        <f>VLOOKUP(B35,'List of Economies'!$B$5:$E$223,4,0)</f>
        <v>South Asia</v>
      </c>
      <c r="D35" s="29" t="s">
        <v>614</v>
      </c>
      <c r="E35" s="29" t="s">
        <v>3</v>
      </c>
      <c r="F35" s="30" t="s">
        <v>719</v>
      </c>
      <c r="G35" s="29" t="s">
        <v>616</v>
      </c>
      <c r="H35" s="29"/>
      <c r="I35" s="71" t="s">
        <v>615</v>
      </c>
      <c r="J35" s="29"/>
    </row>
    <row r="36" spans="1:10" s="14" customFormat="1" ht="18" x14ac:dyDescent="0.35">
      <c r="A36" s="26">
        <f t="shared" si="0"/>
        <v>33</v>
      </c>
      <c r="B36" s="26" t="s">
        <v>45</v>
      </c>
      <c r="C36" s="26" t="str">
        <f>VLOOKUP(B36,'List of Economies'!$B$5:$E$223,4,0)</f>
        <v>South Asia</v>
      </c>
      <c r="D36" s="29" t="s">
        <v>614</v>
      </c>
      <c r="E36" s="29" t="s">
        <v>781</v>
      </c>
      <c r="F36" s="30" t="s">
        <v>720</v>
      </c>
      <c r="G36" s="29" t="s">
        <v>616</v>
      </c>
      <c r="H36" s="29"/>
      <c r="I36" s="71" t="s">
        <v>615</v>
      </c>
      <c r="J36" s="29"/>
    </row>
    <row r="37" spans="1:10" s="11" customFormat="1" ht="57" x14ac:dyDescent="0.35">
      <c r="A37" s="26">
        <f t="shared" si="0"/>
        <v>34</v>
      </c>
      <c r="B37" s="26" t="s">
        <v>45</v>
      </c>
      <c r="C37" s="26" t="str">
        <f>VLOOKUP(B37,'List of Economies'!$B$5:$E$223,4,0)</f>
        <v>South Asia</v>
      </c>
      <c r="D37" s="22" t="s">
        <v>619</v>
      </c>
      <c r="E37" s="24" t="s">
        <v>739</v>
      </c>
      <c r="F37" s="25" t="s">
        <v>617</v>
      </c>
      <c r="G37" s="24" t="s">
        <v>65</v>
      </c>
      <c r="H37" s="24"/>
      <c r="I37" s="72" t="s">
        <v>618</v>
      </c>
      <c r="J37" s="24"/>
    </row>
    <row r="38" spans="1:10" s="11" customFormat="1" ht="19" x14ac:dyDescent="0.35">
      <c r="A38" s="18">
        <f t="shared" si="0"/>
        <v>35</v>
      </c>
      <c r="B38" s="19" t="s">
        <v>235</v>
      </c>
      <c r="C38" s="18" t="str">
        <f>VLOOKUP(B38,'List of Economies'!$B$5:$E$223,4,0)</f>
        <v>Middle East &amp; North Africa</v>
      </c>
      <c r="D38" s="19" t="s">
        <v>622</v>
      </c>
      <c r="E38" s="19" t="s">
        <v>781</v>
      </c>
      <c r="F38" s="20" t="s">
        <v>706</v>
      </c>
      <c r="G38" s="19" t="s">
        <v>708</v>
      </c>
      <c r="H38" s="19"/>
      <c r="I38" s="67" t="s">
        <v>710</v>
      </c>
      <c r="J38" s="19"/>
    </row>
    <row r="39" spans="1:10" s="11" customFormat="1" ht="36" x14ac:dyDescent="0.35">
      <c r="A39" s="18">
        <f t="shared" si="0"/>
        <v>36</v>
      </c>
      <c r="B39" s="19" t="s">
        <v>235</v>
      </c>
      <c r="C39" s="18" t="str">
        <f>VLOOKUP(B39,'List of Economies'!$B$5:$E$223,4,0)</f>
        <v>Middle East &amp; North Africa</v>
      </c>
      <c r="D39" s="19" t="s">
        <v>622</v>
      </c>
      <c r="E39" s="19" t="s">
        <v>3</v>
      </c>
      <c r="F39" s="20" t="s">
        <v>707</v>
      </c>
      <c r="G39" s="19" t="s">
        <v>708</v>
      </c>
      <c r="H39" s="19" t="s">
        <v>623</v>
      </c>
      <c r="I39" s="67" t="s">
        <v>710</v>
      </c>
      <c r="J39" s="33">
        <v>44089</v>
      </c>
    </row>
    <row r="40" spans="1:10" s="11" customFormat="1" ht="27" x14ac:dyDescent="0.35">
      <c r="A40" s="18">
        <f t="shared" si="0"/>
        <v>37</v>
      </c>
      <c r="B40" s="19" t="s">
        <v>235</v>
      </c>
      <c r="C40" s="18" t="str">
        <f>VLOOKUP(B40,'List of Economies'!$B$5:$E$223,4,0)</f>
        <v>Middle East &amp; North Africa</v>
      </c>
      <c r="D40" s="19" t="s">
        <v>622</v>
      </c>
      <c r="E40" s="19" t="s">
        <v>634</v>
      </c>
      <c r="F40" s="20" t="s">
        <v>709</v>
      </c>
      <c r="G40" s="19" t="s">
        <v>708</v>
      </c>
      <c r="H40" s="19"/>
      <c r="I40" s="67" t="s">
        <v>710</v>
      </c>
      <c r="J40" s="19"/>
    </row>
    <row r="41" spans="1:10" s="11" customFormat="1" ht="99" x14ac:dyDescent="0.35">
      <c r="A41" s="19">
        <f t="shared" si="0"/>
        <v>38</v>
      </c>
      <c r="B41" s="19" t="s">
        <v>235</v>
      </c>
      <c r="C41" s="19" t="str">
        <f>VLOOKUP(B41,'List of Economies'!$B$5:$E$223,4,0)</f>
        <v>Middle East &amp; North Africa</v>
      </c>
      <c r="D41" s="19" t="s">
        <v>622</v>
      </c>
      <c r="E41" s="34" t="s">
        <v>621</v>
      </c>
      <c r="F41" s="35" t="s">
        <v>711</v>
      </c>
      <c r="G41" s="34" t="s">
        <v>712</v>
      </c>
      <c r="H41" s="19"/>
      <c r="I41" s="67" t="s">
        <v>713</v>
      </c>
      <c r="J41" s="19"/>
    </row>
    <row r="42" spans="1:10" s="11" customFormat="1" ht="45" x14ac:dyDescent="0.35">
      <c r="A42" s="26">
        <f t="shared" si="0"/>
        <v>39</v>
      </c>
      <c r="B42" s="26" t="s">
        <v>46</v>
      </c>
      <c r="C42" s="26" t="str">
        <f>VLOOKUP(B42,'List of Economies'!$B$5:$E$223,4,0)</f>
        <v>East Asia &amp; Pacific</v>
      </c>
      <c r="D42" s="26" t="s">
        <v>624</v>
      </c>
      <c r="E42" s="22" t="s">
        <v>3</v>
      </c>
      <c r="F42" s="30" t="s">
        <v>726</v>
      </c>
      <c r="G42" s="31" t="s">
        <v>727</v>
      </c>
      <c r="H42" s="32" t="s">
        <v>728</v>
      </c>
      <c r="I42" s="71" t="s">
        <v>625</v>
      </c>
      <c r="J42" s="32">
        <v>44196</v>
      </c>
    </row>
    <row r="43" spans="1:10" s="11" customFormat="1" ht="36" x14ac:dyDescent="0.35">
      <c r="A43" s="26">
        <f t="shared" si="0"/>
        <v>40</v>
      </c>
      <c r="B43" s="26" t="s">
        <v>46</v>
      </c>
      <c r="C43" s="26" t="str">
        <f>VLOOKUP(B43,'List of Economies'!$B$5:$E$223,4,0)</f>
        <v>East Asia &amp; Pacific</v>
      </c>
      <c r="D43" s="26" t="s">
        <v>624</v>
      </c>
      <c r="E43" s="29" t="s">
        <v>621</v>
      </c>
      <c r="F43" s="30" t="s">
        <v>721</v>
      </c>
      <c r="G43" s="31">
        <v>43935</v>
      </c>
      <c r="H43" s="32"/>
      <c r="I43" s="72" t="s">
        <v>722</v>
      </c>
      <c r="J43" s="32"/>
    </row>
    <row r="44" spans="1:10" s="11" customFormat="1" ht="45" x14ac:dyDescent="0.35">
      <c r="A44" s="26">
        <f t="shared" si="0"/>
        <v>41</v>
      </c>
      <c r="B44" s="26" t="s">
        <v>46</v>
      </c>
      <c r="C44" s="26" t="str">
        <f>VLOOKUP(B44,'List of Economies'!$B$5:$E$223,4,0)</f>
        <v>East Asia &amp; Pacific</v>
      </c>
      <c r="D44" s="26" t="s">
        <v>624</v>
      </c>
      <c r="E44" s="24" t="s">
        <v>739</v>
      </c>
      <c r="F44" s="25" t="s">
        <v>723</v>
      </c>
      <c r="G44" s="31">
        <v>43935</v>
      </c>
      <c r="H44" s="24"/>
      <c r="I44" s="72" t="s">
        <v>722</v>
      </c>
      <c r="J44" s="24"/>
    </row>
    <row r="45" spans="1:10" s="11" customFormat="1" ht="19" x14ac:dyDescent="0.35">
      <c r="A45" s="18">
        <f t="shared" si="0"/>
        <v>42</v>
      </c>
      <c r="B45" s="19" t="s">
        <v>47</v>
      </c>
      <c r="C45" s="18" t="str">
        <f>VLOOKUP(B45,'List of Economies'!$B$5:$E$223,4,0)</f>
        <v>South Asia</v>
      </c>
      <c r="D45" s="19" t="s">
        <v>626</v>
      </c>
      <c r="E45" s="19" t="s">
        <v>621</v>
      </c>
      <c r="F45" s="20" t="s">
        <v>751</v>
      </c>
      <c r="G45" s="33" t="s">
        <v>20</v>
      </c>
      <c r="H45" s="19"/>
      <c r="I45" s="67" t="s">
        <v>665</v>
      </c>
      <c r="J45" s="19"/>
    </row>
    <row r="46" spans="1:10" s="11" customFormat="1" ht="81" x14ac:dyDescent="0.35">
      <c r="A46" s="18">
        <f t="shared" si="0"/>
        <v>43</v>
      </c>
      <c r="B46" s="19" t="s">
        <v>47</v>
      </c>
      <c r="C46" s="18" t="str">
        <f>VLOOKUP(B46,'List of Economies'!$B$5:$E$223,4,0)</f>
        <v>South Asia</v>
      </c>
      <c r="D46" s="19" t="s">
        <v>626</v>
      </c>
      <c r="E46" s="19" t="s">
        <v>3</v>
      </c>
      <c r="F46" s="20" t="s">
        <v>661</v>
      </c>
      <c r="G46" s="33" t="s">
        <v>20</v>
      </c>
      <c r="H46" s="33"/>
      <c r="I46" s="67" t="s">
        <v>660</v>
      </c>
      <c r="J46" s="33"/>
    </row>
    <row r="47" spans="1:10" s="11" customFormat="1" ht="198" x14ac:dyDescent="0.35">
      <c r="A47" s="18">
        <f t="shared" si="0"/>
        <v>44</v>
      </c>
      <c r="B47" s="19" t="s">
        <v>47</v>
      </c>
      <c r="C47" s="18" t="str">
        <f>VLOOKUP(B47,'List of Economies'!$B$5:$E$223,4,0)</f>
        <v>South Asia</v>
      </c>
      <c r="D47" s="19" t="s">
        <v>626</v>
      </c>
      <c r="E47" s="19" t="s">
        <v>634</v>
      </c>
      <c r="F47" s="35" t="s">
        <v>786</v>
      </c>
      <c r="G47" s="19" t="s">
        <v>667</v>
      </c>
      <c r="H47" s="33">
        <v>44196</v>
      </c>
      <c r="I47" s="67" t="s">
        <v>664</v>
      </c>
      <c r="J47" s="33">
        <f>H47</f>
        <v>44196</v>
      </c>
    </row>
    <row r="48" spans="1:10" s="11" customFormat="1" ht="90" x14ac:dyDescent="0.35">
      <c r="A48" s="18">
        <f t="shared" si="0"/>
        <v>45</v>
      </c>
      <c r="B48" s="19" t="s">
        <v>47</v>
      </c>
      <c r="C48" s="18" t="str">
        <f>VLOOKUP(B48,'List of Economies'!$B$5:$E$223,4,0)</f>
        <v>South Asia</v>
      </c>
      <c r="D48" s="19" t="s">
        <v>626</v>
      </c>
      <c r="E48" s="19" t="s">
        <v>781</v>
      </c>
      <c r="F48" s="35" t="s">
        <v>787</v>
      </c>
      <c r="G48" s="33" t="s">
        <v>666</v>
      </c>
      <c r="H48" s="33">
        <v>44196</v>
      </c>
      <c r="I48" s="67" t="s">
        <v>663</v>
      </c>
      <c r="J48" s="33">
        <f>H48</f>
        <v>44196</v>
      </c>
    </row>
    <row r="49" spans="1:15" s="11" customFormat="1" ht="36" x14ac:dyDescent="0.35">
      <c r="A49" s="18">
        <f t="shared" si="0"/>
        <v>46</v>
      </c>
      <c r="B49" s="19" t="s">
        <v>47</v>
      </c>
      <c r="C49" s="19" t="str">
        <f>VLOOKUP(B49,'List of Economies'!$B$5:$E$223,4,0)</f>
        <v>South Asia</v>
      </c>
      <c r="D49" s="19" t="s">
        <v>626</v>
      </c>
      <c r="E49" s="19" t="s">
        <v>620</v>
      </c>
      <c r="F49" s="20" t="s">
        <v>662</v>
      </c>
      <c r="G49" s="19" t="s">
        <v>667</v>
      </c>
      <c r="H49" s="33">
        <v>44104</v>
      </c>
      <c r="I49" s="67" t="s">
        <v>663</v>
      </c>
      <c r="J49" s="33">
        <v>44104</v>
      </c>
    </row>
    <row r="50" spans="1:15" s="11" customFormat="1" ht="18" x14ac:dyDescent="0.35">
      <c r="A50" s="24">
        <f t="shared" si="0"/>
        <v>47</v>
      </c>
      <c r="B50" s="24" t="s">
        <v>48</v>
      </c>
      <c r="C50" s="24" t="str">
        <f>VLOOKUP(B50,'List of Economies'!$B$5:$E$223,4,0)</f>
        <v>Sub-Saharan Africa</v>
      </c>
      <c r="D50" s="24" t="s">
        <v>695</v>
      </c>
      <c r="E50" s="24" t="s">
        <v>3</v>
      </c>
      <c r="F50" s="25" t="s">
        <v>793</v>
      </c>
      <c r="G50" s="24" t="s">
        <v>49</v>
      </c>
      <c r="H50" s="24"/>
      <c r="I50" s="68" t="s">
        <v>50</v>
      </c>
      <c r="J50" s="24"/>
    </row>
    <row r="51" spans="1:15" s="11" customFormat="1" ht="27" x14ac:dyDescent="0.35">
      <c r="A51" s="24">
        <f t="shared" si="0"/>
        <v>48</v>
      </c>
      <c r="B51" s="24" t="s">
        <v>48</v>
      </c>
      <c r="C51" s="24" t="str">
        <f>VLOOKUP(B51,'List of Economies'!$B$5:$E$223,4,0)</f>
        <v>Sub-Saharan Africa</v>
      </c>
      <c r="D51" s="24" t="s">
        <v>695</v>
      </c>
      <c r="E51" s="24" t="s">
        <v>781</v>
      </c>
      <c r="F51" s="25" t="s">
        <v>696</v>
      </c>
      <c r="G51" s="24" t="s">
        <v>49</v>
      </c>
      <c r="H51" s="24"/>
      <c r="I51" s="68" t="s">
        <v>50</v>
      </c>
      <c r="J51" s="24"/>
    </row>
    <row r="52" spans="1:15" s="11" customFormat="1" ht="18" x14ac:dyDescent="0.35">
      <c r="A52" s="19">
        <f t="shared" si="0"/>
        <v>49</v>
      </c>
      <c r="B52" s="18" t="s">
        <v>51</v>
      </c>
      <c r="C52" s="18" t="str">
        <f>VLOOKUP(B52,'List of Economies'!$B$5:$E$223,4,0)</f>
        <v>East Asia &amp; Pacific</v>
      </c>
      <c r="D52" s="18" t="s">
        <v>627</v>
      </c>
      <c r="E52" s="19" t="s">
        <v>621</v>
      </c>
      <c r="F52" s="20" t="s">
        <v>729</v>
      </c>
      <c r="G52" s="19" t="s">
        <v>628</v>
      </c>
      <c r="H52" s="33"/>
      <c r="I52" s="67" t="s">
        <v>629</v>
      </c>
      <c r="J52" s="33"/>
    </row>
    <row r="53" spans="1:15" s="11" customFormat="1" ht="45" x14ac:dyDescent="0.35">
      <c r="A53" s="19">
        <f t="shared" si="0"/>
        <v>50</v>
      </c>
      <c r="B53" s="18" t="s">
        <v>51</v>
      </c>
      <c r="C53" s="18" t="str">
        <f>VLOOKUP(B53,'List of Economies'!$B$5:$E$223,4,0)</f>
        <v>East Asia &amp; Pacific</v>
      </c>
      <c r="D53" s="18" t="s">
        <v>627</v>
      </c>
      <c r="E53" s="34" t="s">
        <v>3</v>
      </c>
      <c r="F53" s="35" t="s">
        <v>746</v>
      </c>
      <c r="G53" s="34" t="s">
        <v>730</v>
      </c>
      <c r="H53" s="41" t="s">
        <v>731</v>
      </c>
      <c r="I53" s="67" t="s">
        <v>732</v>
      </c>
      <c r="J53" s="33">
        <v>44196</v>
      </c>
    </row>
    <row r="54" spans="1:15" s="11" customFormat="1" ht="18" x14ac:dyDescent="0.35">
      <c r="A54" s="19">
        <f t="shared" si="0"/>
        <v>51</v>
      </c>
      <c r="B54" s="18" t="s">
        <v>51</v>
      </c>
      <c r="C54" s="18" t="str">
        <f>VLOOKUP(B54,'List of Economies'!$B$5:$E$223,4,0)</f>
        <v>East Asia &amp; Pacific</v>
      </c>
      <c r="D54" s="18" t="s">
        <v>627</v>
      </c>
      <c r="E54" s="34" t="s">
        <v>634</v>
      </c>
      <c r="F54" s="35" t="s">
        <v>631</v>
      </c>
      <c r="G54" s="34" t="s">
        <v>633</v>
      </c>
      <c r="H54" s="41">
        <v>44012</v>
      </c>
      <c r="I54" s="67" t="s">
        <v>632</v>
      </c>
      <c r="J54" s="41">
        <v>44012</v>
      </c>
    </row>
    <row r="55" spans="1:15" s="16" customFormat="1" ht="19" x14ac:dyDescent="0.35">
      <c r="A55" s="22">
        <f t="shared" si="0"/>
        <v>52</v>
      </c>
      <c r="B55" s="22" t="s">
        <v>52</v>
      </c>
      <c r="C55" s="21" t="str">
        <f>VLOOKUP(B55,'List of Economies'!$B$5:$E$223,4,0)</f>
        <v>Middle East &amp; North Africa</v>
      </c>
      <c r="D55" s="21" t="s">
        <v>670</v>
      </c>
      <c r="E55" s="37" t="s">
        <v>621</v>
      </c>
      <c r="F55" s="38" t="s">
        <v>752</v>
      </c>
      <c r="G55" s="37" t="s">
        <v>14</v>
      </c>
      <c r="H55" s="42"/>
      <c r="I55" s="73" t="s">
        <v>669</v>
      </c>
      <c r="J55" s="43"/>
    </row>
    <row r="56" spans="1:15" s="16" customFormat="1" ht="90" x14ac:dyDescent="0.35">
      <c r="A56" s="22">
        <f t="shared" si="0"/>
        <v>53</v>
      </c>
      <c r="B56" s="22" t="s">
        <v>52</v>
      </c>
      <c r="C56" s="22" t="str">
        <f>VLOOKUP(B56,'List of Economies'!$B$5:$E$223,4,0)</f>
        <v>Middle East &amp; North Africa</v>
      </c>
      <c r="D56" s="21" t="s">
        <v>670</v>
      </c>
      <c r="E56" s="22" t="s">
        <v>781</v>
      </c>
      <c r="F56" s="23" t="s">
        <v>668</v>
      </c>
      <c r="G56" s="22" t="s">
        <v>53</v>
      </c>
      <c r="H56" s="22"/>
      <c r="I56" s="73" t="s">
        <v>630</v>
      </c>
      <c r="J56" s="22"/>
      <c r="O56" s="17"/>
    </row>
    <row r="57" spans="1:15" s="11" customFormat="1" ht="18" x14ac:dyDescent="0.35">
      <c r="A57" s="19">
        <f t="shared" si="0"/>
        <v>54</v>
      </c>
      <c r="B57" s="19" t="s">
        <v>54</v>
      </c>
      <c r="C57" s="19" t="str">
        <f>VLOOKUP(B57,'List of Economies'!$B$5:$E$223,4,0)</f>
        <v>East Asia &amp; Pacific</v>
      </c>
      <c r="D57" s="19" t="s">
        <v>635</v>
      </c>
      <c r="E57" s="19" t="s">
        <v>739</v>
      </c>
      <c r="F57" s="20" t="s">
        <v>55</v>
      </c>
      <c r="G57" s="19" t="s">
        <v>56</v>
      </c>
      <c r="H57" s="19"/>
      <c r="I57" s="69" t="s">
        <v>57</v>
      </c>
      <c r="J57" s="19"/>
    </row>
    <row r="58" spans="1:15" s="12" customFormat="1" ht="63" x14ac:dyDescent="0.2">
      <c r="A58" s="22">
        <f t="shared" si="0"/>
        <v>55</v>
      </c>
      <c r="B58" s="22" t="s">
        <v>58</v>
      </c>
      <c r="C58" s="24" t="str">
        <f>VLOOKUP(B58,'List of Economies'!$B$5:$E$223,4,0)</f>
        <v>Latin America &amp; Caribbean</v>
      </c>
      <c r="D58" s="24" t="s">
        <v>671</v>
      </c>
      <c r="E58" s="22" t="s">
        <v>781</v>
      </c>
      <c r="F58" s="25" t="s">
        <v>59</v>
      </c>
      <c r="G58" s="22" t="s">
        <v>60</v>
      </c>
      <c r="H58" s="22"/>
      <c r="I58" s="72" t="s">
        <v>61</v>
      </c>
      <c r="J58" s="22"/>
    </row>
    <row r="59" spans="1:15" s="12" customFormat="1" ht="36" x14ac:dyDescent="0.2">
      <c r="A59" s="19">
        <f t="shared" si="0"/>
        <v>56</v>
      </c>
      <c r="B59" s="34" t="s">
        <v>62</v>
      </c>
      <c r="C59" s="19" t="s">
        <v>12</v>
      </c>
      <c r="D59" s="19" t="s">
        <v>62</v>
      </c>
      <c r="E59" s="19" t="s">
        <v>739</v>
      </c>
      <c r="F59" s="20" t="s">
        <v>747</v>
      </c>
      <c r="G59" s="19" t="s">
        <v>63</v>
      </c>
      <c r="H59" s="19"/>
      <c r="I59" s="69" t="s">
        <v>741</v>
      </c>
      <c r="J59" s="19"/>
    </row>
    <row r="60" spans="1:15" s="12" customFormat="1" ht="18" x14ac:dyDescent="0.2">
      <c r="A60" s="21">
        <f t="shared" si="0"/>
        <v>57</v>
      </c>
      <c r="B60" s="21" t="s">
        <v>64</v>
      </c>
      <c r="C60" s="26" t="str">
        <f>VLOOKUP(B60,'List of Economies'!$B$5:$E$223,4,0)</f>
        <v>East Asia &amp; Pacific</v>
      </c>
      <c r="D60" s="21" t="s">
        <v>642</v>
      </c>
      <c r="E60" s="22" t="s">
        <v>740</v>
      </c>
      <c r="F60" s="23" t="s">
        <v>636</v>
      </c>
      <c r="G60" s="22" t="s">
        <v>81</v>
      </c>
      <c r="H60" s="22"/>
      <c r="I60" s="73" t="s">
        <v>638</v>
      </c>
      <c r="J60" s="22"/>
    </row>
    <row r="61" spans="1:15" s="12" customFormat="1" ht="54" x14ac:dyDescent="0.2">
      <c r="A61" s="21">
        <f t="shared" si="0"/>
        <v>58</v>
      </c>
      <c r="B61" s="21" t="s">
        <v>64</v>
      </c>
      <c r="C61" s="26" t="str">
        <f>VLOOKUP(B61,'List of Economies'!$B$5:$E$223,4,0)</f>
        <v>East Asia &amp; Pacific</v>
      </c>
      <c r="D61" s="22" t="s">
        <v>641</v>
      </c>
      <c r="E61" s="22" t="s">
        <v>3</v>
      </c>
      <c r="F61" s="23" t="s">
        <v>639</v>
      </c>
      <c r="G61" s="22" t="s">
        <v>65</v>
      </c>
      <c r="H61" s="22" t="s">
        <v>640</v>
      </c>
      <c r="I61" s="22" t="s">
        <v>637</v>
      </c>
      <c r="J61" s="39">
        <v>44025</v>
      </c>
    </row>
    <row r="62" spans="1:15" s="12" customFormat="1" ht="27" x14ac:dyDescent="0.2">
      <c r="A62" s="19">
        <f t="shared" si="0"/>
        <v>59</v>
      </c>
      <c r="B62" s="19" t="s">
        <v>66</v>
      </c>
      <c r="C62" s="19" t="str">
        <f>VLOOKUP(B62,'List of Economies'!$B$5:$E$223,4,0)</f>
        <v>Sub-Saharan Africa</v>
      </c>
      <c r="D62" s="19" t="s">
        <v>697</v>
      </c>
      <c r="E62" s="19" t="s">
        <v>781</v>
      </c>
      <c r="F62" s="20" t="s">
        <v>88</v>
      </c>
      <c r="G62" s="19" t="s">
        <v>67</v>
      </c>
      <c r="H62" s="19"/>
      <c r="I62" s="69" t="s">
        <v>87</v>
      </c>
      <c r="J62" s="19"/>
    </row>
    <row r="63" spans="1:15" s="36" customFormat="1" ht="18" x14ac:dyDescent="0.2">
      <c r="A63" s="37">
        <f t="shared" si="0"/>
        <v>60</v>
      </c>
      <c r="B63" s="37" t="s">
        <v>68</v>
      </c>
      <c r="C63" s="37" t="str">
        <f>VLOOKUP(B63,'List of Economies'!$B$5:$E$223,4,0)</f>
        <v>East Asia &amp; Pacific</v>
      </c>
      <c r="D63" s="37" t="s">
        <v>715</v>
      </c>
      <c r="E63" s="37" t="s">
        <v>740</v>
      </c>
      <c r="F63" s="38" t="s">
        <v>716</v>
      </c>
      <c r="G63" s="37"/>
      <c r="H63" s="37"/>
      <c r="I63" s="37" t="s">
        <v>659</v>
      </c>
      <c r="J63" s="37"/>
    </row>
    <row r="64" spans="1:15" s="12" customFormat="1" ht="19" x14ac:dyDescent="0.2">
      <c r="A64" s="19">
        <f t="shared" si="0"/>
        <v>61</v>
      </c>
      <c r="B64" s="19" t="s">
        <v>69</v>
      </c>
      <c r="C64" s="19" t="str">
        <f>VLOOKUP(B64,'List of Economies'!$B$5:$E$223,4,0)</f>
        <v>South Asia</v>
      </c>
      <c r="D64" s="19" t="s">
        <v>753</v>
      </c>
      <c r="E64" s="19" t="s">
        <v>740</v>
      </c>
      <c r="F64" s="20" t="s">
        <v>643</v>
      </c>
      <c r="G64" s="19"/>
      <c r="H64" s="19"/>
      <c r="I64" s="67" t="s">
        <v>644</v>
      </c>
      <c r="J64" s="19"/>
    </row>
    <row r="65" spans="1:10" s="12" customFormat="1" ht="18" x14ac:dyDescent="0.2">
      <c r="A65" s="21">
        <f t="shared" si="0"/>
        <v>62</v>
      </c>
      <c r="B65" s="21" t="s">
        <v>70</v>
      </c>
      <c r="C65" s="26" t="str">
        <f>VLOOKUP(B65,'List of Economies'!$B$5:$E$223,4,0)</f>
        <v>South Asia</v>
      </c>
      <c r="D65" s="26" t="s">
        <v>645</v>
      </c>
      <c r="E65" s="29" t="s">
        <v>3</v>
      </c>
      <c r="F65" s="30" t="s">
        <v>646</v>
      </c>
      <c r="G65" s="29" t="s">
        <v>71</v>
      </c>
      <c r="H65" s="29"/>
      <c r="I65" s="74" t="s">
        <v>72</v>
      </c>
      <c r="J65" s="29"/>
    </row>
    <row r="66" spans="1:10" s="12" customFormat="1" ht="18" x14ac:dyDescent="0.2">
      <c r="A66" s="21">
        <f t="shared" si="0"/>
        <v>63</v>
      </c>
      <c r="B66" s="21" t="s">
        <v>70</v>
      </c>
      <c r="C66" s="26" t="str">
        <f>VLOOKUP(B66,'List of Economies'!$B$5:$E$223,4,0)</f>
        <v>South Asia</v>
      </c>
      <c r="D66" s="26" t="s">
        <v>790</v>
      </c>
      <c r="E66" s="29" t="s">
        <v>621</v>
      </c>
      <c r="F66" s="30" t="s">
        <v>791</v>
      </c>
      <c r="G66" s="29" t="s">
        <v>14</v>
      </c>
      <c r="H66" s="29"/>
      <c r="I66" s="74" t="s">
        <v>792</v>
      </c>
      <c r="J66" s="29"/>
    </row>
    <row r="67" spans="1:10" s="12" customFormat="1" ht="23.5" customHeight="1" x14ac:dyDescent="0.2">
      <c r="A67" s="21">
        <f t="shared" si="0"/>
        <v>64</v>
      </c>
      <c r="B67" s="21" t="s">
        <v>70</v>
      </c>
      <c r="C67" s="26" t="str">
        <f>VLOOKUP(B67,'List of Economies'!$B$5:$E$223,4,0)</f>
        <v>South Asia</v>
      </c>
      <c r="D67" s="26" t="s">
        <v>645</v>
      </c>
      <c r="E67" s="24" t="s">
        <v>620</v>
      </c>
      <c r="F67" s="25" t="s">
        <v>704</v>
      </c>
      <c r="G67" s="22" t="s">
        <v>71</v>
      </c>
      <c r="H67" s="22"/>
      <c r="I67" s="68" t="s">
        <v>72</v>
      </c>
      <c r="J67" s="22"/>
    </row>
    <row r="68" spans="1:10" s="12" customFormat="1" ht="18" x14ac:dyDescent="0.2">
      <c r="A68" s="19">
        <f t="shared" si="0"/>
        <v>65</v>
      </c>
      <c r="B68" s="19" t="s">
        <v>73</v>
      </c>
      <c r="C68" s="19" t="str">
        <f>VLOOKUP(B68,'List of Economies'!$B$5:$E$223,4,0)</f>
        <v>East Asia &amp; Pacific</v>
      </c>
      <c r="D68" s="19" t="s">
        <v>675</v>
      </c>
      <c r="E68" s="19" t="s">
        <v>621</v>
      </c>
      <c r="F68" s="20" t="s">
        <v>672</v>
      </c>
      <c r="G68" s="19" t="s">
        <v>74</v>
      </c>
      <c r="H68" s="19"/>
      <c r="I68" s="67" t="s">
        <v>674</v>
      </c>
      <c r="J68" s="19"/>
    </row>
    <row r="69" spans="1:10" s="12" customFormat="1" ht="18" x14ac:dyDescent="0.2">
      <c r="A69" s="19">
        <f t="shared" si="0"/>
        <v>66</v>
      </c>
      <c r="B69" s="19" t="s">
        <v>73</v>
      </c>
      <c r="C69" s="19" t="str">
        <f>VLOOKUP(B69,'List of Economies'!$B$5:$E$223,4,0)</f>
        <v>East Asia &amp; Pacific</v>
      </c>
      <c r="D69" s="19" t="s">
        <v>717</v>
      </c>
      <c r="E69" s="19" t="s">
        <v>781</v>
      </c>
      <c r="F69" s="20" t="s">
        <v>676</v>
      </c>
      <c r="G69" s="19"/>
      <c r="H69" s="19"/>
      <c r="I69" s="67" t="s">
        <v>738</v>
      </c>
      <c r="J69" s="19"/>
    </row>
    <row r="70" spans="1:10" s="12" customFormat="1" ht="28.5" x14ac:dyDescent="0.2">
      <c r="A70" s="19">
        <f t="shared" si="0"/>
        <v>67</v>
      </c>
      <c r="B70" s="19" t="s">
        <v>73</v>
      </c>
      <c r="C70" s="19" t="str">
        <f>VLOOKUP(B70,'List of Economies'!$B$5:$E$223,4,0)</f>
        <v>East Asia &amp; Pacific</v>
      </c>
      <c r="D70" s="19" t="s">
        <v>717</v>
      </c>
      <c r="E70" s="19" t="s">
        <v>740</v>
      </c>
      <c r="F70" s="35" t="s">
        <v>788</v>
      </c>
      <c r="G70" s="19"/>
      <c r="H70" s="19"/>
      <c r="I70" s="76" t="s">
        <v>673</v>
      </c>
      <c r="J70" s="19"/>
    </row>
    <row r="71" spans="1:10" s="12" customFormat="1" ht="45" x14ac:dyDescent="0.2">
      <c r="A71" s="22">
        <f t="shared" si="0"/>
        <v>68</v>
      </c>
      <c r="B71" s="22" t="s">
        <v>75</v>
      </c>
      <c r="C71" s="22" t="str">
        <f>VLOOKUP(B71,'List of Economies'!$B$5:$E$223,4,0)</f>
        <v>Sub-Saharan Africa</v>
      </c>
      <c r="D71" s="22" t="s">
        <v>698</v>
      </c>
      <c r="E71" s="22" t="s">
        <v>3</v>
      </c>
      <c r="F71" s="23" t="s">
        <v>754</v>
      </c>
      <c r="G71" s="22" t="s">
        <v>16</v>
      </c>
      <c r="H71" s="22" t="s">
        <v>687</v>
      </c>
      <c r="I71" s="77"/>
      <c r="J71" s="39">
        <v>43945</v>
      </c>
    </row>
    <row r="72" spans="1:10" s="12" customFormat="1" ht="144" x14ac:dyDescent="0.2">
      <c r="A72" s="22">
        <f t="shared" ref="A72:A78" si="1">A71+1</f>
        <v>69</v>
      </c>
      <c r="B72" s="22" t="s">
        <v>75</v>
      </c>
      <c r="C72" s="22" t="str">
        <f>VLOOKUP(B72,'List of Economies'!$B$5:$E$223,4,0)</f>
        <v>Sub-Saharan Africa</v>
      </c>
      <c r="D72" s="22" t="s">
        <v>698</v>
      </c>
      <c r="E72" s="22" t="s">
        <v>781</v>
      </c>
      <c r="F72" s="23" t="s">
        <v>699</v>
      </c>
      <c r="G72" s="22" t="s">
        <v>16</v>
      </c>
      <c r="H72" s="22" t="s">
        <v>21</v>
      </c>
      <c r="I72" s="70" t="s">
        <v>76</v>
      </c>
      <c r="J72" s="39">
        <v>44006</v>
      </c>
    </row>
    <row r="73" spans="1:10" s="12" customFormat="1" ht="27" x14ac:dyDescent="0.2">
      <c r="A73" s="19">
        <f t="shared" si="1"/>
        <v>70</v>
      </c>
      <c r="B73" s="19" t="s">
        <v>77</v>
      </c>
      <c r="C73" s="19" t="str">
        <f>VLOOKUP(B73,'List of Economies'!$B$5:$E$223,4,0)</f>
        <v>Sub-Saharan Africa</v>
      </c>
      <c r="D73" s="19" t="s">
        <v>700</v>
      </c>
      <c r="E73" s="19" t="s">
        <v>3</v>
      </c>
      <c r="F73" s="20" t="s">
        <v>702</v>
      </c>
      <c r="G73" s="19" t="s">
        <v>78</v>
      </c>
      <c r="H73" s="19"/>
      <c r="I73" s="69" t="s">
        <v>79</v>
      </c>
      <c r="J73" s="19"/>
    </row>
    <row r="74" spans="1:10" s="12" customFormat="1" ht="27" x14ac:dyDescent="0.2">
      <c r="A74" s="19">
        <f t="shared" si="1"/>
        <v>71</v>
      </c>
      <c r="B74" s="19" t="s">
        <v>77</v>
      </c>
      <c r="C74" s="19" t="str">
        <f>VLOOKUP(B74,'List of Economies'!$B$5:$E$223,4,0)</f>
        <v>Sub-Saharan Africa</v>
      </c>
      <c r="D74" s="19" t="s">
        <v>700</v>
      </c>
      <c r="E74" s="19" t="s">
        <v>781</v>
      </c>
      <c r="F74" s="20" t="s">
        <v>701</v>
      </c>
      <c r="G74" s="19" t="s">
        <v>78</v>
      </c>
      <c r="H74" s="19"/>
      <c r="I74" s="69" t="s">
        <v>79</v>
      </c>
      <c r="J74" s="19"/>
    </row>
    <row r="75" spans="1:10" s="12" customFormat="1" ht="45" x14ac:dyDescent="0.2">
      <c r="A75" s="22">
        <f t="shared" si="1"/>
        <v>72</v>
      </c>
      <c r="B75" s="22" t="s">
        <v>80</v>
      </c>
      <c r="C75" s="24" t="str">
        <f>VLOOKUP(B75,'List of Economies'!$B$5:$E$223,4,0)</f>
        <v>East Asia &amp; Pacific</v>
      </c>
      <c r="D75" s="24" t="s">
        <v>650</v>
      </c>
      <c r="E75" s="24" t="s">
        <v>3</v>
      </c>
      <c r="F75" s="25" t="s">
        <v>647</v>
      </c>
      <c r="G75" s="22" t="s">
        <v>81</v>
      </c>
      <c r="H75" s="24" t="s">
        <v>648</v>
      </c>
      <c r="I75" s="24" t="s">
        <v>649</v>
      </c>
      <c r="J75" s="31">
        <v>44196</v>
      </c>
    </row>
    <row r="76" spans="1:10" s="13" customFormat="1" ht="36" x14ac:dyDescent="0.2">
      <c r="A76" s="34">
        <f t="shared" si="1"/>
        <v>73</v>
      </c>
      <c r="B76" s="34" t="s">
        <v>82</v>
      </c>
      <c r="C76" s="34" t="str">
        <f>VLOOKUP(B76,'List of Economies'!$B$5:$E$223,4,0)</f>
        <v>Middle East &amp; North Africa</v>
      </c>
      <c r="D76" s="34" t="s">
        <v>705</v>
      </c>
      <c r="E76" s="34" t="s">
        <v>757</v>
      </c>
      <c r="F76" s="35" t="s">
        <v>83</v>
      </c>
      <c r="G76" s="34" t="s">
        <v>30</v>
      </c>
      <c r="H76" s="34"/>
      <c r="I76" s="75" t="s">
        <v>84</v>
      </c>
      <c r="J76" s="34"/>
    </row>
    <row r="77" spans="1:10" s="12" customFormat="1" ht="36" x14ac:dyDescent="0.2">
      <c r="A77" s="24">
        <f t="shared" si="1"/>
        <v>74</v>
      </c>
      <c r="B77" s="24" t="s">
        <v>89</v>
      </c>
      <c r="C77" s="22" t="str">
        <f>VLOOKUP(B77,'List of Economies'!$B$5:$E$223,4,0)</f>
        <v>Sub-Saharan Africa</v>
      </c>
      <c r="D77" s="22" t="s">
        <v>90</v>
      </c>
      <c r="E77" s="24" t="s">
        <v>3</v>
      </c>
      <c r="F77" s="25" t="s">
        <v>724</v>
      </c>
      <c r="G77" s="24" t="s">
        <v>94</v>
      </c>
      <c r="H77" s="24" t="s">
        <v>755</v>
      </c>
      <c r="I77" s="24" t="s">
        <v>95</v>
      </c>
      <c r="J77" s="31">
        <v>44120</v>
      </c>
    </row>
    <row r="78" spans="1:10" s="12" customFormat="1" ht="36" x14ac:dyDescent="0.2">
      <c r="A78" s="24">
        <f t="shared" si="1"/>
        <v>75</v>
      </c>
      <c r="B78" s="24" t="s">
        <v>89</v>
      </c>
      <c r="C78" s="22" t="str">
        <f>VLOOKUP(B78,'List of Economies'!$B$5:$E$223,4,0)</f>
        <v>Sub-Saharan Africa</v>
      </c>
      <c r="D78" s="22" t="s">
        <v>90</v>
      </c>
      <c r="E78" s="37" t="s">
        <v>634</v>
      </c>
      <c r="F78" s="25" t="s">
        <v>756</v>
      </c>
      <c r="G78" s="24" t="s">
        <v>94</v>
      </c>
      <c r="H78" s="24" t="s">
        <v>755</v>
      </c>
      <c r="I78" s="24" t="s">
        <v>95</v>
      </c>
      <c r="J78" s="31">
        <v>44120</v>
      </c>
    </row>
    <row r="79" spans="1:10" customFormat="1" x14ac:dyDescent="0.35"/>
    <row r="80" spans="1:10" customFormat="1" x14ac:dyDescent="0.35"/>
    <row r="81" spans="1:10" customFormat="1" x14ac:dyDescent="0.35"/>
    <row r="82" spans="1:10" customFormat="1" x14ac:dyDescent="0.35"/>
    <row r="83" spans="1:10" customFormat="1" x14ac:dyDescent="0.35"/>
    <row r="84" spans="1:10" customFormat="1" x14ac:dyDescent="0.35"/>
    <row r="85" spans="1:10" customFormat="1" x14ac:dyDescent="0.35"/>
    <row r="86" spans="1:10" customFormat="1" x14ac:dyDescent="0.35"/>
    <row r="87" spans="1:10" customFormat="1" x14ac:dyDescent="0.35"/>
    <row r="88" spans="1:10" customFormat="1" x14ac:dyDescent="0.35"/>
    <row r="89" spans="1:10" customFormat="1" x14ac:dyDescent="0.35"/>
    <row r="90" spans="1:10" customFormat="1" x14ac:dyDescent="0.35"/>
    <row r="91" spans="1:10" s="12" customFormat="1" x14ac:dyDescent="0.35">
      <c r="A91"/>
      <c r="B91"/>
      <c r="C91"/>
      <c r="D91"/>
      <c r="E91"/>
      <c r="F91"/>
      <c r="G91"/>
      <c r="H91"/>
      <c r="I91"/>
      <c r="J91"/>
    </row>
    <row r="92" spans="1:10" s="12" customFormat="1" x14ac:dyDescent="0.35">
      <c r="A92"/>
      <c r="B92"/>
      <c r="C92"/>
      <c r="D92"/>
      <c r="E92"/>
      <c r="F92"/>
      <c r="G92"/>
      <c r="H92"/>
      <c r="I92"/>
      <c r="J92"/>
    </row>
  </sheetData>
  <sheetProtection algorithmName="SHA-512" hashValue="cQfp+fIIMnb/atVmNM0yPRB96mt5DrV+Bj85mDTmtSvItf+kz0hIGwVB7logxgedhs5EP3J2fsozjr7ACHt12g==" saltValue="hDBMvR73+6Fi4HMfxuKByQ==" spinCount="100000" sheet="1" objects="1" scenarios="1"/>
  <mergeCells count="1">
    <mergeCell ref="A2:H2"/>
  </mergeCells>
  <hyperlinks>
    <hyperlink ref="I5" r:id="rId1"/>
    <hyperlink ref="I16" r:id="rId2"/>
    <hyperlink ref="I31" r:id="rId3"/>
    <hyperlink ref="I34" r:id="rId4"/>
    <hyperlink ref="I44" r:id="rId5"/>
    <hyperlink ref="I50" r:id="rId6"/>
    <hyperlink ref="I56" r:id="rId7"/>
    <hyperlink ref="I41" r:id="rId8"/>
    <hyperlink ref="I57" r:id="rId9"/>
    <hyperlink ref="I58" r:id="rId10"/>
    <hyperlink ref="I67" r:id="rId11"/>
    <hyperlink ref="I72" r:id="rId12"/>
    <hyperlink ref="I74" r:id="rId13"/>
    <hyperlink ref="I14" r:id="rId14"/>
    <hyperlink ref="I76" r:id="rId15"/>
    <hyperlink ref="I33" r:id="rId16" display="https://www.cbl.org.lr/2press.php?news_id=203&amp;related=7&amp;pg=sp"/>
    <hyperlink ref="I62" r:id="rId17"/>
    <hyperlink ref="I6" r:id="rId18"/>
    <hyperlink ref="I37" r:id="rId19" display="https://www.thedailystar.net/business/news/50-lakh-poor-households-get-cash-aid-through-mfs-may-14-1901455_x000a__x000a__x000a_"/>
    <hyperlink ref="I35" r:id="rId20"/>
    <hyperlink ref="I42" r:id="rId21"/>
    <hyperlink ref="I52" r:id="rId22"/>
    <hyperlink ref="I53" r:id="rId23" display="http://www.bsp.gov.ph/publications/media.asp?id=5369"/>
    <hyperlink ref="I54" r:id="rId24"/>
    <hyperlink ref="I60" r:id="rId25"/>
    <hyperlink ref="I64" r:id="rId26"/>
    <hyperlink ref="I65" r:id="rId27"/>
    <hyperlink ref="I12" r:id="rId28"/>
    <hyperlink ref="I23" r:id="rId29"/>
    <hyperlink ref="I28" r:id="rId30"/>
    <hyperlink ref="I4" r:id="rId31"/>
    <hyperlink ref="I45" r:id="rId32" display="http://www.sbp.org.pk/psd/2020/C2.htm_x000a_"/>
    <hyperlink ref="I46" r:id="rId33" display="https://www.thenews.com.pk/print/644453-branchless-banking-retailers-incentivised"/>
    <hyperlink ref="I49" r:id="rId34"/>
    <hyperlink ref="I47" r:id="rId35" display="http://www.sbp.org.pk/bprd/2020/CL11.htm"/>
    <hyperlink ref="I48" r:id="rId36"/>
    <hyperlink ref="I68" r:id="rId37"/>
    <hyperlink ref="I69" r:id="rId38" display="https://www.moi.gov.mm/moi:eng/?q=news/28/04/2020/id-21511"/>
    <hyperlink ref="I22" r:id="rId39"/>
    <hyperlink ref="I21" r:id="rId40"/>
    <hyperlink ref="I20" r:id="rId41"/>
    <hyperlink ref="I19" r:id="rId42"/>
    <hyperlink ref="I18" r:id="rId43"/>
    <hyperlink ref="I17" r:id="rId44"/>
    <hyperlink ref="I51" r:id="rId45"/>
    <hyperlink ref="I73" r:id="rId46"/>
    <hyperlink ref="I11" r:id="rId47"/>
    <hyperlink ref="I10" r:id="rId48"/>
    <hyperlink ref="I27" r:id="rId49"/>
    <hyperlink ref="I26" r:id="rId50"/>
    <hyperlink ref="I25" r:id="rId51"/>
    <hyperlink ref="I38" r:id="rId52"/>
    <hyperlink ref="I39" r:id="rId53"/>
    <hyperlink ref="I40" r:id="rId54"/>
    <hyperlink ref="I36" r:id="rId55"/>
    <hyperlink ref="I43" r:id="rId56"/>
    <hyperlink ref="I59" r:id="rId57"/>
    <hyperlink ref="I30" r:id="rId58"/>
    <hyperlink ref="I13" r:id="rId59"/>
    <hyperlink ref="I24" r:id="rId60"/>
    <hyperlink ref="I66" r:id="rId61"/>
  </hyperlinks>
  <pageMargins left="0.7" right="0.7" top="0.75" bottom="0.75" header="0.3" footer="0.3"/>
  <pageSetup paperSize="9" orientation="portrait" r:id="rId62"/>
  <drawing r:id="rId6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80" zoomScaleNormal="80" workbookViewId="0">
      <pane xSplit="2" ySplit="4" topLeftCell="C5" activePane="bottomRight" state="frozen"/>
      <selection pane="topRight" activeCell="C1" sqref="C1"/>
      <selection pane="bottomLeft" activeCell="A5" sqref="A5"/>
      <selection pane="bottomRight" activeCell="B1" sqref="B1:K1"/>
    </sheetView>
  </sheetViews>
  <sheetFormatPr defaultColWidth="8.6328125" defaultRowHeight="14" x14ac:dyDescent="0.3"/>
  <cols>
    <col min="1" max="1" width="2.6328125" style="44" customWidth="1"/>
    <col min="2" max="2" width="25.1796875" style="10" customWidth="1"/>
    <col min="3" max="10" width="19.1796875" style="44" customWidth="1"/>
    <col min="11" max="11" width="8.81640625" style="44" customWidth="1"/>
    <col min="12" max="16384" width="8.6328125" style="44"/>
  </cols>
  <sheetData>
    <row r="1" spans="1:11" ht="19" x14ac:dyDescent="0.3">
      <c r="A1" s="7"/>
      <c r="B1" s="192" t="s">
        <v>760</v>
      </c>
      <c r="C1" s="193"/>
      <c r="D1" s="193"/>
      <c r="E1" s="193"/>
      <c r="F1" s="193"/>
      <c r="G1" s="193"/>
      <c r="H1" s="193"/>
      <c r="I1" s="193"/>
      <c r="J1" s="193"/>
      <c r="K1" s="193"/>
    </row>
    <row r="2" spans="1:11" s="46" customFormat="1" ht="11.5" x14ac:dyDescent="0.25">
      <c r="B2" s="55"/>
    </row>
    <row r="3" spans="1:11" s="46" customFormat="1" ht="11.5" x14ac:dyDescent="0.25">
      <c r="B3" s="55"/>
      <c r="C3" s="189" t="s">
        <v>1</v>
      </c>
      <c r="D3" s="190"/>
      <c r="E3" s="190"/>
      <c r="F3" s="190"/>
      <c r="G3" s="190"/>
      <c r="H3" s="190"/>
      <c r="I3" s="190"/>
      <c r="J3" s="190"/>
      <c r="K3" s="191"/>
    </row>
    <row r="4" spans="1:11" s="46" customFormat="1" ht="42" x14ac:dyDescent="0.25">
      <c r="B4" s="15" t="s">
        <v>5</v>
      </c>
      <c r="C4" s="15" t="s">
        <v>3</v>
      </c>
      <c r="D4" s="15" t="s">
        <v>634</v>
      </c>
      <c r="E4" s="15" t="s">
        <v>621</v>
      </c>
      <c r="F4" s="15" t="s">
        <v>620</v>
      </c>
      <c r="G4" s="15" t="s">
        <v>739</v>
      </c>
      <c r="H4" s="15" t="s">
        <v>757</v>
      </c>
      <c r="I4" s="15" t="s">
        <v>740</v>
      </c>
      <c r="J4" s="15" t="s">
        <v>781</v>
      </c>
      <c r="K4" s="15" t="s">
        <v>651</v>
      </c>
    </row>
    <row r="5" spans="1:11" s="46" customFormat="1" ht="11.5" x14ac:dyDescent="0.25">
      <c r="B5" s="65" t="s">
        <v>45</v>
      </c>
      <c r="C5" s="62">
        <v>1</v>
      </c>
      <c r="D5" s="62"/>
      <c r="E5" s="62"/>
      <c r="F5" s="62"/>
      <c r="G5" s="62">
        <v>1</v>
      </c>
      <c r="H5" s="62"/>
      <c r="I5" s="62"/>
      <c r="J5" s="62">
        <v>1</v>
      </c>
      <c r="K5" s="63">
        <v>3</v>
      </c>
    </row>
    <row r="6" spans="1:11" s="46" customFormat="1" ht="11.5" x14ac:dyDescent="0.25">
      <c r="B6" s="65" t="s">
        <v>34</v>
      </c>
      <c r="C6" s="62">
        <v>1</v>
      </c>
      <c r="D6" s="62"/>
      <c r="E6" s="62"/>
      <c r="F6" s="62"/>
      <c r="G6" s="62"/>
      <c r="H6" s="62"/>
      <c r="I6" s="62"/>
      <c r="J6" s="62"/>
      <c r="K6" s="63">
        <v>1</v>
      </c>
    </row>
    <row r="7" spans="1:11" s="46" customFormat="1" ht="11.5" x14ac:dyDescent="0.25">
      <c r="B7" s="65" t="s">
        <v>207</v>
      </c>
      <c r="C7" s="62">
        <v>1</v>
      </c>
      <c r="D7" s="62"/>
      <c r="E7" s="62"/>
      <c r="F7" s="62"/>
      <c r="G7" s="62"/>
      <c r="H7" s="62">
        <v>1</v>
      </c>
      <c r="I7" s="62"/>
      <c r="J7" s="62">
        <v>1</v>
      </c>
      <c r="K7" s="63">
        <v>3</v>
      </c>
    </row>
    <row r="8" spans="1:11" s="46" customFormat="1" ht="11.5" x14ac:dyDescent="0.25">
      <c r="B8" s="65" t="s">
        <v>213</v>
      </c>
      <c r="C8" s="62">
        <v>1</v>
      </c>
      <c r="D8" s="62">
        <v>1</v>
      </c>
      <c r="E8" s="62"/>
      <c r="F8" s="62"/>
      <c r="G8" s="62">
        <v>1</v>
      </c>
      <c r="H8" s="62"/>
      <c r="I8" s="62"/>
      <c r="J8" s="62">
        <v>1</v>
      </c>
      <c r="K8" s="63">
        <v>4</v>
      </c>
    </row>
    <row r="9" spans="1:11" s="46" customFormat="1" ht="11.5" x14ac:dyDescent="0.25">
      <c r="B9" s="65" t="s">
        <v>235</v>
      </c>
      <c r="C9" s="62">
        <v>1</v>
      </c>
      <c r="D9" s="62">
        <v>1</v>
      </c>
      <c r="E9" s="62">
        <v>1</v>
      </c>
      <c r="F9" s="62"/>
      <c r="G9" s="62"/>
      <c r="H9" s="62"/>
      <c r="I9" s="62"/>
      <c r="J9" s="62">
        <v>1</v>
      </c>
      <c r="K9" s="63">
        <v>4</v>
      </c>
    </row>
    <row r="10" spans="1:11" s="46" customFormat="1" ht="11.5" x14ac:dyDescent="0.25">
      <c r="B10" s="65" t="s">
        <v>64</v>
      </c>
      <c r="C10" s="62">
        <v>1</v>
      </c>
      <c r="D10" s="62"/>
      <c r="E10" s="62"/>
      <c r="F10" s="62"/>
      <c r="G10" s="62"/>
      <c r="H10" s="62"/>
      <c r="I10" s="62">
        <v>1</v>
      </c>
      <c r="J10" s="62"/>
      <c r="K10" s="63">
        <v>2</v>
      </c>
    </row>
    <row r="11" spans="1:11" s="46" customFormat="1" ht="11.5" x14ac:dyDescent="0.25">
      <c r="B11" s="65" t="s">
        <v>18</v>
      </c>
      <c r="C11" s="62">
        <v>1</v>
      </c>
      <c r="D11" s="62">
        <v>1</v>
      </c>
      <c r="E11" s="62"/>
      <c r="F11" s="62"/>
      <c r="G11" s="62">
        <v>1</v>
      </c>
      <c r="H11" s="62"/>
      <c r="I11" s="62"/>
      <c r="J11" s="62">
        <v>1</v>
      </c>
      <c r="K11" s="63">
        <v>4</v>
      </c>
    </row>
    <row r="12" spans="1:11" s="46" customFormat="1" ht="11.5" x14ac:dyDescent="0.25">
      <c r="B12" s="65" t="s">
        <v>89</v>
      </c>
      <c r="C12" s="62">
        <v>1</v>
      </c>
      <c r="D12" s="62">
        <v>1</v>
      </c>
      <c r="E12" s="62"/>
      <c r="F12" s="62"/>
      <c r="G12" s="62"/>
      <c r="H12" s="62"/>
      <c r="I12" s="62"/>
      <c r="J12" s="62"/>
      <c r="K12" s="63">
        <v>2</v>
      </c>
    </row>
    <row r="13" spans="1:11" s="46" customFormat="1" ht="11.5" x14ac:dyDescent="0.25">
      <c r="B13" s="65" t="s">
        <v>70</v>
      </c>
      <c r="C13" s="62">
        <v>1</v>
      </c>
      <c r="D13" s="62"/>
      <c r="E13" s="62">
        <v>1</v>
      </c>
      <c r="F13" s="62">
        <v>1</v>
      </c>
      <c r="G13" s="62"/>
      <c r="H13" s="62"/>
      <c r="I13" s="62"/>
      <c r="J13" s="62"/>
      <c r="K13" s="63">
        <v>3</v>
      </c>
    </row>
    <row r="14" spans="1:11" s="46" customFormat="1" ht="11.5" x14ac:dyDescent="0.25">
      <c r="B14" s="65" t="s">
        <v>46</v>
      </c>
      <c r="C14" s="62">
        <v>1</v>
      </c>
      <c r="D14" s="62"/>
      <c r="E14" s="62">
        <v>1</v>
      </c>
      <c r="F14" s="62"/>
      <c r="G14" s="62">
        <v>1</v>
      </c>
      <c r="H14" s="62"/>
      <c r="I14" s="62"/>
      <c r="J14" s="62"/>
      <c r="K14" s="63">
        <v>3</v>
      </c>
    </row>
    <row r="15" spans="1:11" s="46" customFormat="1" ht="11.5" x14ac:dyDescent="0.25">
      <c r="B15" s="65" t="s">
        <v>82</v>
      </c>
      <c r="C15" s="62"/>
      <c r="D15" s="62"/>
      <c r="E15" s="62"/>
      <c r="F15" s="62"/>
      <c r="G15" s="62"/>
      <c r="H15" s="62">
        <v>1</v>
      </c>
      <c r="I15" s="62"/>
      <c r="J15" s="62"/>
      <c r="K15" s="63">
        <v>1</v>
      </c>
    </row>
    <row r="16" spans="1:11" s="46" customFormat="1" ht="11.5" x14ac:dyDescent="0.25">
      <c r="B16" s="65" t="s">
        <v>11</v>
      </c>
      <c r="C16" s="62">
        <v>1</v>
      </c>
      <c r="D16" s="62"/>
      <c r="E16" s="62"/>
      <c r="F16" s="62"/>
      <c r="G16" s="62">
        <v>1</v>
      </c>
      <c r="H16" s="62"/>
      <c r="I16" s="62"/>
      <c r="J16" s="62">
        <v>1</v>
      </c>
      <c r="K16" s="63">
        <v>3</v>
      </c>
    </row>
    <row r="17" spans="2:11" s="46" customFormat="1" ht="11.5" x14ac:dyDescent="0.25">
      <c r="B17" s="65" t="s">
        <v>75</v>
      </c>
      <c r="C17" s="62">
        <v>1</v>
      </c>
      <c r="D17" s="62"/>
      <c r="E17" s="62"/>
      <c r="F17" s="62"/>
      <c r="G17" s="62"/>
      <c r="H17" s="62"/>
      <c r="I17" s="62"/>
      <c r="J17" s="62">
        <v>1</v>
      </c>
      <c r="K17" s="63">
        <v>2</v>
      </c>
    </row>
    <row r="18" spans="2:11" s="46" customFormat="1" ht="11.5" x14ac:dyDescent="0.25">
      <c r="B18" s="65" t="s">
        <v>42</v>
      </c>
      <c r="C18" s="62">
        <v>1</v>
      </c>
      <c r="D18" s="62"/>
      <c r="E18" s="62"/>
      <c r="F18" s="62"/>
      <c r="G18" s="62"/>
      <c r="H18" s="62"/>
      <c r="I18" s="62"/>
      <c r="J18" s="62">
        <v>1</v>
      </c>
      <c r="K18" s="63">
        <v>2</v>
      </c>
    </row>
    <row r="19" spans="2:11" s="46" customFormat="1" ht="11.5" x14ac:dyDescent="0.25">
      <c r="B19" s="65" t="s">
        <v>77</v>
      </c>
      <c r="C19" s="62">
        <v>1</v>
      </c>
      <c r="D19" s="62"/>
      <c r="E19" s="62"/>
      <c r="F19" s="62"/>
      <c r="G19" s="62"/>
      <c r="H19" s="62"/>
      <c r="I19" s="62"/>
      <c r="J19" s="62">
        <v>1</v>
      </c>
      <c r="K19" s="63">
        <v>2</v>
      </c>
    </row>
    <row r="20" spans="2:11" s="46" customFormat="1" ht="11.5" x14ac:dyDescent="0.25">
      <c r="B20" s="65" t="s">
        <v>68</v>
      </c>
      <c r="C20" s="62"/>
      <c r="D20" s="62"/>
      <c r="E20" s="62"/>
      <c r="F20" s="62"/>
      <c r="G20" s="62"/>
      <c r="H20" s="62"/>
      <c r="I20" s="62">
        <v>1</v>
      </c>
      <c r="J20" s="62"/>
      <c r="K20" s="63">
        <v>1</v>
      </c>
    </row>
    <row r="21" spans="2:11" s="46" customFormat="1" ht="11.5" x14ac:dyDescent="0.25">
      <c r="B21" s="65" t="s">
        <v>48</v>
      </c>
      <c r="C21" s="62">
        <v>1</v>
      </c>
      <c r="D21" s="62"/>
      <c r="E21" s="62"/>
      <c r="F21" s="62"/>
      <c r="G21" s="62"/>
      <c r="H21" s="62"/>
      <c r="I21" s="62"/>
      <c r="J21" s="62">
        <v>1</v>
      </c>
      <c r="K21" s="63">
        <v>2</v>
      </c>
    </row>
    <row r="22" spans="2:11" s="46" customFormat="1" ht="11.5" x14ac:dyDescent="0.25">
      <c r="B22" s="65" t="s">
        <v>73</v>
      </c>
      <c r="C22" s="62"/>
      <c r="D22" s="62"/>
      <c r="E22" s="62">
        <v>1</v>
      </c>
      <c r="F22" s="62"/>
      <c r="G22" s="62"/>
      <c r="H22" s="62"/>
      <c r="I22" s="62">
        <v>1</v>
      </c>
      <c r="J22" s="62">
        <v>1</v>
      </c>
      <c r="K22" s="63">
        <v>3</v>
      </c>
    </row>
    <row r="23" spans="2:11" s="46" customFormat="1" ht="11.5" x14ac:dyDescent="0.25">
      <c r="B23" s="65" t="s">
        <v>22</v>
      </c>
      <c r="C23" s="62"/>
      <c r="D23" s="62"/>
      <c r="E23" s="62"/>
      <c r="F23" s="62"/>
      <c r="G23" s="62"/>
      <c r="H23" s="62"/>
      <c r="I23" s="62">
        <v>1</v>
      </c>
      <c r="J23" s="62"/>
      <c r="K23" s="63">
        <v>1</v>
      </c>
    </row>
    <row r="24" spans="2:11" s="46" customFormat="1" ht="11.5" x14ac:dyDescent="0.25">
      <c r="B24" s="65" t="s">
        <v>47</v>
      </c>
      <c r="C24" s="62">
        <v>1</v>
      </c>
      <c r="D24" s="62">
        <v>1</v>
      </c>
      <c r="E24" s="62">
        <v>1</v>
      </c>
      <c r="F24" s="62">
        <v>1</v>
      </c>
      <c r="G24" s="62"/>
      <c r="H24" s="62"/>
      <c r="I24" s="62"/>
      <c r="J24" s="62">
        <v>1</v>
      </c>
      <c r="K24" s="63">
        <v>5</v>
      </c>
    </row>
    <row r="25" spans="2:11" s="46" customFormat="1" ht="11.5" x14ac:dyDescent="0.25">
      <c r="B25" s="65" t="s">
        <v>58</v>
      </c>
      <c r="C25" s="62"/>
      <c r="D25" s="62"/>
      <c r="E25" s="62"/>
      <c r="F25" s="62"/>
      <c r="G25" s="62"/>
      <c r="H25" s="62"/>
      <c r="I25" s="62"/>
      <c r="J25" s="62">
        <v>1</v>
      </c>
      <c r="K25" s="63">
        <v>1</v>
      </c>
    </row>
    <row r="26" spans="2:11" s="46" customFormat="1" ht="11.5" x14ac:dyDescent="0.25">
      <c r="B26" s="65" t="s">
        <v>51</v>
      </c>
      <c r="C26" s="62">
        <v>1</v>
      </c>
      <c r="D26" s="62">
        <v>1</v>
      </c>
      <c r="E26" s="62">
        <v>1</v>
      </c>
      <c r="F26" s="62"/>
      <c r="G26" s="62"/>
      <c r="H26" s="62"/>
      <c r="I26" s="62"/>
      <c r="J26" s="62"/>
      <c r="K26" s="63">
        <v>3</v>
      </c>
    </row>
    <row r="27" spans="2:11" s="46" customFormat="1" ht="11.5" x14ac:dyDescent="0.25">
      <c r="B27" s="65" t="s">
        <v>38</v>
      </c>
      <c r="C27" s="62">
        <v>1</v>
      </c>
      <c r="D27" s="62"/>
      <c r="E27" s="62"/>
      <c r="F27" s="62"/>
      <c r="G27" s="62"/>
      <c r="H27" s="62"/>
      <c r="I27" s="62"/>
      <c r="J27" s="62">
        <v>1</v>
      </c>
      <c r="K27" s="63">
        <v>2</v>
      </c>
    </row>
    <row r="28" spans="2:11" s="46" customFormat="1" ht="11.5" x14ac:dyDescent="0.25">
      <c r="B28" s="65" t="s">
        <v>52</v>
      </c>
      <c r="C28" s="62"/>
      <c r="D28" s="62"/>
      <c r="E28" s="62">
        <v>1</v>
      </c>
      <c r="F28" s="62"/>
      <c r="G28" s="62"/>
      <c r="H28" s="62"/>
      <c r="I28" s="62"/>
      <c r="J28" s="62">
        <v>1</v>
      </c>
      <c r="K28" s="63">
        <v>2</v>
      </c>
    </row>
    <row r="29" spans="2:11" s="46" customFormat="1" ht="11.5" x14ac:dyDescent="0.25">
      <c r="B29" s="65" t="s">
        <v>432</v>
      </c>
      <c r="C29" s="62">
        <v>1</v>
      </c>
      <c r="D29" s="62">
        <v>1</v>
      </c>
      <c r="E29" s="62"/>
      <c r="F29" s="62"/>
      <c r="G29" s="62"/>
      <c r="H29" s="62"/>
      <c r="I29" s="62"/>
      <c r="J29" s="62">
        <v>1</v>
      </c>
      <c r="K29" s="63">
        <v>3</v>
      </c>
    </row>
    <row r="30" spans="2:11" s="46" customFormat="1" ht="11.5" x14ac:dyDescent="0.25">
      <c r="B30" s="65" t="s">
        <v>69</v>
      </c>
      <c r="C30" s="62"/>
      <c r="D30" s="62"/>
      <c r="E30" s="62"/>
      <c r="F30" s="62"/>
      <c r="G30" s="62"/>
      <c r="H30" s="62"/>
      <c r="I30" s="62">
        <v>1</v>
      </c>
      <c r="J30" s="62"/>
      <c r="K30" s="63">
        <v>1</v>
      </c>
    </row>
    <row r="31" spans="2:11" s="46" customFormat="1" ht="11.5" x14ac:dyDescent="0.25">
      <c r="B31" s="65" t="s">
        <v>66</v>
      </c>
      <c r="C31" s="62"/>
      <c r="D31" s="62"/>
      <c r="E31" s="62"/>
      <c r="F31" s="62"/>
      <c r="G31" s="62"/>
      <c r="H31" s="62"/>
      <c r="I31" s="62"/>
      <c r="J31" s="62">
        <v>1</v>
      </c>
      <c r="K31" s="63">
        <v>1</v>
      </c>
    </row>
    <row r="32" spans="2:11" s="46" customFormat="1" ht="11.5" x14ac:dyDescent="0.25">
      <c r="B32" s="65" t="s">
        <v>54</v>
      </c>
      <c r="C32" s="62"/>
      <c r="D32" s="62"/>
      <c r="E32" s="62"/>
      <c r="F32" s="62"/>
      <c r="G32" s="62">
        <v>1</v>
      </c>
      <c r="H32" s="62"/>
      <c r="I32" s="62"/>
      <c r="J32" s="62"/>
      <c r="K32" s="63">
        <v>1</v>
      </c>
    </row>
    <row r="33" spans="2:11" s="46" customFormat="1" ht="11.5" x14ac:dyDescent="0.25">
      <c r="B33" s="65" t="s">
        <v>487</v>
      </c>
      <c r="C33" s="62">
        <v>1</v>
      </c>
      <c r="D33" s="62">
        <v>1</v>
      </c>
      <c r="E33" s="62"/>
      <c r="F33" s="62"/>
      <c r="G33" s="62">
        <v>1</v>
      </c>
      <c r="H33" s="62"/>
      <c r="I33" s="62"/>
      <c r="J33" s="62">
        <v>1</v>
      </c>
      <c r="K33" s="63">
        <v>4</v>
      </c>
    </row>
    <row r="34" spans="2:11" s="46" customFormat="1" ht="11.5" x14ac:dyDescent="0.25">
      <c r="B34" s="65" t="s">
        <v>43</v>
      </c>
      <c r="C34" s="62">
        <v>1</v>
      </c>
      <c r="D34" s="62"/>
      <c r="E34" s="62"/>
      <c r="F34" s="62"/>
      <c r="G34" s="62"/>
      <c r="H34" s="62"/>
      <c r="I34" s="62"/>
      <c r="J34" s="62"/>
      <c r="K34" s="63">
        <v>1</v>
      </c>
    </row>
    <row r="35" spans="2:11" s="46" customFormat="1" ht="11.5" x14ac:dyDescent="0.25">
      <c r="B35" s="65" t="s">
        <v>80</v>
      </c>
      <c r="C35" s="62">
        <v>1</v>
      </c>
      <c r="D35" s="62"/>
      <c r="E35" s="62"/>
      <c r="F35" s="62"/>
      <c r="G35" s="62"/>
      <c r="H35" s="62"/>
      <c r="I35" s="62"/>
      <c r="J35" s="62"/>
      <c r="K35" s="63">
        <v>1</v>
      </c>
    </row>
    <row r="36" spans="2:11" s="46" customFormat="1" ht="11.5" x14ac:dyDescent="0.25">
      <c r="B36" s="65" t="s">
        <v>27</v>
      </c>
      <c r="C36" s="62">
        <v>1</v>
      </c>
      <c r="D36" s="62"/>
      <c r="E36" s="62"/>
      <c r="F36" s="62"/>
      <c r="G36" s="62"/>
      <c r="H36" s="62">
        <v>1</v>
      </c>
      <c r="I36" s="62"/>
      <c r="J36" s="62">
        <v>1</v>
      </c>
      <c r="K36" s="63">
        <v>3</v>
      </c>
    </row>
    <row r="37" spans="2:11" s="46" customFormat="1" ht="11.5" x14ac:dyDescent="0.25">
      <c r="B37" s="66" t="s">
        <v>651</v>
      </c>
      <c r="C37" s="61">
        <v>23</v>
      </c>
      <c r="D37" s="61">
        <v>8</v>
      </c>
      <c r="E37" s="61">
        <v>7</v>
      </c>
      <c r="F37" s="61">
        <v>2</v>
      </c>
      <c r="G37" s="61">
        <v>7</v>
      </c>
      <c r="H37" s="61">
        <v>3</v>
      </c>
      <c r="I37" s="61">
        <v>5</v>
      </c>
      <c r="J37" s="61">
        <v>19</v>
      </c>
      <c r="K37" s="64">
        <v>74</v>
      </c>
    </row>
    <row r="38" spans="2:11" x14ac:dyDescent="0.3">
      <c r="B38" s="194" t="s">
        <v>761</v>
      </c>
      <c r="C38" s="194"/>
      <c r="D38" s="194"/>
      <c r="E38" s="194"/>
      <c r="F38" s="194"/>
      <c r="G38" s="194"/>
      <c r="H38" s="194"/>
      <c r="I38" s="194"/>
      <c r="J38" s="194"/>
      <c r="K38" s="194"/>
    </row>
  </sheetData>
  <mergeCells count="3">
    <mergeCell ref="C3:K3"/>
    <mergeCell ref="B1:K1"/>
    <mergeCell ref="B38:K38"/>
  </mergeCells>
  <conditionalFormatting sqref="C5:J36">
    <cfRule type="cellIs" dxfId="0" priority="1" operator="equal">
      <formula>1</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zoomScale="80" zoomScaleNormal="80" workbookViewId="0">
      <pane xSplit="2" ySplit="4" topLeftCell="C5" activePane="bottomRight" state="frozen"/>
      <selection pane="topRight" activeCell="C1" sqref="C1"/>
      <selection pane="bottomLeft" activeCell="A5" sqref="A5"/>
      <selection pane="bottomRight" activeCell="B3" sqref="B3"/>
    </sheetView>
  </sheetViews>
  <sheetFormatPr defaultColWidth="8.6328125" defaultRowHeight="14" x14ac:dyDescent="0.3"/>
  <cols>
    <col min="1" max="1" width="2.6328125" style="44" customWidth="1"/>
    <col min="2" max="2" width="57" style="10" bestFit="1" customWidth="1"/>
    <col min="3" max="3" width="20.453125" style="44" bestFit="1" customWidth="1"/>
    <col min="4" max="4" width="21.36328125" style="44" bestFit="1" customWidth="1"/>
    <col min="5" max="5" width="7.453125" style="44" bestFit="1" customWidth="1"/>
    <col min="6" max="6" width="4.453125" style="44" bestFit="1" customWidth="1"/>
    <col min="7" max="10" width="19.1796875" style="44" customWidth="1"/>
    <col min="11" max="16384" width="8.6328125" style="44"/>
  </cols>
  <sheetData>
    <row r="1" spans="1:10" ht="19" x14ac:dyDescent="0.3">
      <c r="A1" s="7"/>
      <c r="B1" s="192" t="s">
        <v>762</v>
      </c>
      <c r="C1" s="193"/>
      <c r="D1" s="193"/>
      <c r="E1" s="193"/>
      <c r="F1" s="193"/>
      <c r="G1" s="193"/>
      <c r="H1" s="193"/>
      <c r="I1" s="193"/>
      <c r="J1" s="193"/>
    </row>
    <row r="2" spans="1:10" s="46" customFormat="1" ht="11.5" x14ac:dyDescent="0.25">
      <c r="B2" s="55"/>
    </row>
    <row r="3" spans="1:10" s="78" customFormat="1" ht="14.5" customHeight="1" x14ac:dyDescent="0.35">
      <c r="B3" s="15" t="s">
        <v>763</v>
      </c>
      <c r="C3" s="195" t="s">
        <v>6</v>
      </c>
      <c r="D3" s="195" t="s">
        <v>5</v>
      </c>
      <c r="E3" s="195" t="s">
        <v>10</v>
      </c>
      <c r="F3"/>
    </row>
    <row r="4" spans="1:10" s="78" customFormat="1" ht="14.5" x14ac:dyDescent="0.35">
      <c r="B4" s="15" t="s">
        <v>1</v>
      </c>
      <c r="C4" s="196"/>
      <c r="D4" s="196"/>
      <c r="E4" s="196"/>
      <c r="F4"/>
    </row>
    <row r="5" spans="1:10" s="78" customFormat="1" ht="14.5" x14ac:dyDescent="0.35">
      <c r="B5" s="100" t="s">
        <v>3</v>
      </c>
      <c r="C5" s="112" t="s">
        <v>121</v>
      </c>
      <c r="D5" s="101" t="s">
        <v>64</v>
      </c>
      <c r="E5" s="102" t="s">
        <v>764</v>
      </c>
      <c r="F5"/>
    </row>
    <row r="6" spans="1:10" s="78" customFormat="1" ht="14.5" x14ac:dyDescent="0.35">
      <c r="B6" s="79"/>
      <c r="C6" s="106"/>
      <c r="D6" s="80" t="s">
        <v>46</v>
      </c>
      <c r="E6" s="94" t="s">
        <v>765</v>
      </c>
      <c r="F6"/>
    </row>
    <row r="7" spans="1:10" s="78" customFormat="1" ht="14.5" x14ac:dyDescent="0.35">
      <c r="B7" s="79"/>
      <c r="C7" s="106"/>
      <c r="D7" s="80" t="s">
        <v>51</v>
      </c>
      <c r="E7" s="94" t="s">
        <v>765</v>
      </c>
      <c r="F7"/>
    </row>
    <row r="8" spans="1:10" s="78" customFormat="1" ht="14.5" x14ac:dyDescent="0.35">
      <c r="B8" s="79"/>
      <c r="C8" s="107"/>
      <c r="D8" s="108" t="s">
        <v>80</v>
      </c>
      <c r="E8" s="113" t="s">
        <v>765</v>
      </c>
      <c r="F8"/>
    </row>
    <row r="9" spans="1:10" s="78" customFormat="1" ht="14.5" x14ac:dyDescent="0.35">
      <c r="B9" s="79"/>
      <c r="C9" s="109" t="s">
        <v>118</v>
      </c>
      <c r="D9" s="110" t="s">
        <v>235</v>
      </c>
      <c r="E9" s="111" t="s">
        <v>766</v>
      </c>
      <c r="F9"/>
    </row>
    <row r="10" spans="1:10" s="78" customFormat="1" ht="14.5" x14ac:dyDescent="0.35">
      <c r="B10" s="79"/>
      <c r="C10" s="100" t="s">
        <v>106</v>
      </c>
      <c r="D10" s="101" t="s">
        <v>45</v>
      </c>
      <c r="E10" s="102"/>
      <c r="F10"/>
    </row>
    <row r="11" spans="1:10" s="78" customFormat="1" ht="14.5" x14ac:dyDescent="0.35">
      <c r="B11" s="79"/>
      <c r="C11" s="79"/>
      <c r="D11" s="80" t="s">
        <v>70</v>
      </c>
      <c r="E11" s="94"/>
      <c r="F11"/>
    </row>
    <row r="12" spans="1:10" s="78" customFormat="1" ht="14.5" x14ac:dyDescent="0.35">
      <c r="B12" s="79"/>
      <c r="C12" s="103"/>
      <c r="D12" s="104" t="s">
        <v>47</v>
      </c>
      <c r="E12" s="105"/>
      <c r="F12"/>
    </row>
    <row r="13" spans="1:10" s="78" customFormat="1" ht="14.5" x14ac:dyDescent="0.35">
      <c r="B13" s="79"/>
      <c r="C13" s="100" t="s">
        <v>12</v>
      </c>
      <c r="D13" s="101" t="s">
        <v>34</v>
      </c>
      <c r="E13" s="102"/>
      <c r="F13"/>
    </row>
    <row r="14" spans="1:10" s="78" customFormat="1" ht="14.5" x14ac:dyDescent="0.35">
      <c r="B14" s="79"/>
      <c r="C14" s="79"/>
      <c r="D14" s="80" t="s">
        <v>207</v>
      </c>
      <c r="E14" s="94"/>
      <c r="F14"/>
    </row>
    <row r="15" spans="1:10" s="78" customFormat="1" ht="14.5" x14ac:dyDescent="0.35">
      <c r="B15" s="79"/>
      <c r="C15" s="79"/>
      <c r="D15" s="80" t="s">
        <v>213</v>
      </c>
      <c r="E15" s="94" t="s">
        <v>768</v>
      </c>
      <c r="F15"/>
    </row>
    <row r="16" spans="1:10" s="78" customFormat="1" ht="14.5" x14ac:dyDescent="0.35">
      <c r="B16" s="79"/>
      <c r="C16" s="79"/>
      <c r="D16" s="80" t="s">
        <v>18</v>
      </c>
      <c r="E16" s="94" t="s">
        <v>769</v>
      </c>
      <c r="F16"/>
    </row>
    <row r="17" spans="2:6" s="78" customFormat="1" ht="14.5" x14ac:dyDescent="0.35">
      <c r="B17" s="79"/>
      <c r="C17" s="79"/>
      <c r="D17" s="80" t="s">
        <v>89</v>
      </c>
      <c r="E17" s="94" t="s">
        <v>770</v>
      </c>
      <c r="F17"/>
    </row>
    <row r="18" spans="2:6" s="78" customFormat="1" ht="14.5" x14ac:dyDescent="0.35">
      <c r="B18" s="79"/>
      <c r="C18" s="79"/>
      <c r="D18" s="80" t="s">
        <v>11</v>
      </c>
      <c r="E18" s="94" t="s">
        <v>765</v>
      </c>
      <c r="F18"/>
    </row>
    <row r="19" spans="2:6" s="78" customFormat="1" ht="14.5" x14ac:dyDescent="0.35">
      <c r="B19" s="79"/>
      <c r="C19" s="79"/>
      <c r="D19" s="80" t="s">
        <v>75</v>
      </c>
      <c r="E19" s="94" t="s">
        <v>771</v>
      </c>
      <c r="F19"/>
    </row>
    <row r="20" spans="2:6" s="78" customFormat="1" ht="14.5" x14ac:dyDescent="0.35">
      <c r="B20" s="79"/>
      <c r="C20" s="79"/>
      <c r="D20" s="80" t="s">
        <v>42</v>
      </c>
      <c r="E20" s="94" t="s">
        <v>772</v>
      </c>
      <c r="F20"/>
    </row>
    <row r="21" spans="2:6" s="78" customFormat="1" ht="14.5" x14ac:dyDescent="0.35">
      <c r="B21" s="79"/>
      <c r="C21" s="79"/>
      <c r="D21" s="80" t="s">
        <v>77</v>
      </c>
      <c r="E21" s="94"/>
      <c r="F21"/>
    </row>
    <row r="22" spans="2:6" s="78" customFormat="1" ht="14.5" x14ac:dyDescent="0.35">
      <c r="B22" s="79"/>
      <c r="C22" s="79"/>
      <c r="D22" s="80" t="s">
        <v>48</v>
      </c>
      <c r="E22" s="94"/>
      <c r="F22"/>
    </row>
    <row r="23" spans="2:6" s="78" customFormat="1" ht="14.5" x14ac:dyDescent="0.35">
      <c r="B23" s="79"/>
      <c r="C23" s="79"/>
      <c r="D23" s="80" t="s">
        <v>38</v>
      </c>
      <c r="E23" s="94" t="s">
        <v>773</v>
      </c>
      <c r="F23"/>
    </row>
    <row r="24" spans="2:6" s="78" customFormat="1" ht="14.5" x14ac:dyDescent="0.35">
      <c r="B24" s="79"/>
      <c r="C24" s="79"/>
      <c r="D24" s="80" t="s">
        <v>432</v>
      </c>
      <c r="E24" s="94" t="s">
        <v>774</v>
      </c>
      <c r="F24"/>
    </row>
    <row r="25" spans="2:6" s="78" customFormat="1" ht="14.5" x14ac:dyDescent="0.35">
      <c r="B25" s="79"/>
      <c r="C25" s="79"/>
      <c r="D25" s="80" t="s">
        <v>487</v>
      </c>
      <c r="E25" s="94" t="s">
        <v>774</v>
      </c>
      <c r="F25"/>
    </row>
    <row r="26" spans="2:6" s="78" customFormat="1" ht="14.5" x14ac:dyDescent="0.35">
      <c r="B26" s="79"/>
      <c r="C26" s="79"/>
      <c r="D26" s="80" t="s">
        <v>43</v>
      </c>
      <c r="E26" s="94" t="s">
        <v>772</v>
      </c>
      <c r="F26"/>
    </row>
    <row r="27" spans="2:6" s="78" customFormat="1" ht="14.5" x14ac:dyDescent="0.35">
      <c r="B27" s="103"/>
      <c r="C27" s="103"/>
      <c r="D27" s="104" t="s">
        <v>27</v>
      </c>
      <c r="E27" s="105"/>
      <c r="F27"/>
    </row>
    <row r="28" spans="2:6" s="78" customFormat="1" ht="14.5" x14ac:dyDescent="0.35">
      <c r="B28" s="81" t="s">
        <v>781</v>
      </c>
      <c r="C28" s="114" t="s">
        <v>121</v>
      </c>
      <c r="D28" s="115" t="s">
        <v>73</v>
      </c>
      <c r="E28" s="116"/>
      <c r="F28"/>
    </row>
    <row r="29" spans="2:6" s="78" customFormat="1" ht="14.5" x14ac:dyDescent="0.35">
      <c r="B29" s="81"/>
      <c r="C29" s="114" t="s">
        <v>130</v>
      </c>
      <c r="D29" s="115" t="s">
        <v>58</v>
      </c>
      <c r="E29" s="116"/>
      <c r="F29"/>
    </row>
    <row r="30" spans="2:6" s="78" customFormat="1" ht="14.5" x14ac:dyDescent="0.35">
      <c r="B30" s="81"/>
      <c r="C30" s="117" t="s">
        <v>118</v>
      </c>
      <c r="D30" s="118" t="s">
        <v>235</v>
      </c>
      <c r="E30" s="119"/>
      <c r="F30"/>
    </row>
    <row r="31" spans="2:6" s="78" customFormat="1" ht="14.5" x14ac:dyDescent="0.35">
      <c r="B31" s="81"/>
      <c r="C31" s="120"/>
      <c r="D31" s="121" t="s">
        <v>52</v>
      </c>
      <c r="E31" s="122"/>
      <c r="F31"/>
    </row>
    <row r="32" spans="2:6" s="78" customFormat="1" ht="14.5" x14ac:dyDescent="0.35">
      <c r="B32" s="81"/>
      <c r="C32" s="117" t="s">
        <v>106</v>
      </c>
      <c r="D32" s="118" t="s">
        <v>45</v>
      </c>
      <c r="E32" s="119"/>
      <c r="F32"/>
    </row>
    <row r="33" spans="2:6" s="78" customFormat="1" ht="14.5" x14ac:dyDescent="0.35">
      <c r="B33" s="81"/>
      <c r="C33" s="120"/>
      <c r="D33" s="121" t="s">
        <v>47</v>
      </c>
      <c r="E33" s="122" t="s">
        <v>765</v>
      </c>
      <c r="F33"/>
    </row>
    <row r="34" spans="2:6" s="78" customFormat="1" ht="14.5" x14ac:dyDescent="0.35">
      <c r="B34" s="81"/>
      <c r="C34" s="117" t="s">
        <v>12</v>
      </c>
      <c r="D34" s="118" t="s">
        <v>207</v>
      </c>
      <c r="E34" s="119" t="s">
        <v>765</v>
      </c>
      <c r="F34"/>
    </row>
    <row r="35" spans="2:6" s="78" customFormat="1" ht="14.5" x14ac:dyDescent="0.35">
      <c r="B35" s="81"/>
      <c r="C35" s="81"/>
      <c r="D35" s="82" t="s">
        <v>213</v>
      </c>
      <c r="E35" s="95" t="s">
        <v>768</v>
      </c>
      <c r="F35"/>
    </row>
    <row r="36" spans="2:6" s="78" customFormat="1" ht="14.5" x14ac:dyDescent="0.35">
      <c r="B36" s="81"/>
      <c r="C36" s="81"/>
      <c r="D36" s="82" t="s">
        <v>18</v>
      </c>
      <c r="E36" s="95" t="s">
        <v>769</v>
      </c>
      <c r="F36"/>
    </row>
    <row r="37" spans="2:6" s="78" customFormat="1" ht="14.5" x14ac:dyDescent="0.35">
      <c r="B37" s="81"/>
      <c r="C37" s="81"/>
      <c r="D37" s="82" t="s">
        <v>11</v>
      </c>
      <c r="E37" s="95" t="s">
        <v>765</v>
      </c>
      <c r="F37"/>
    </row>
    <row r="38" spans="2:6" s="78" customFormat="1" ht="14.5" x14ac:dyDescent="0.35">
      <c r="B38" s="81"/>
      <c r="C38" s="81"/>
      <c r="D38" s="82" t="s">
        <v>75</v>
      </c>
      <c r="E38" s="95" t="s">
        <v>775</v>
      </c>
      <c r="F38"/>
    </row>
    <row r="39" spans="2:6" s="78" customFormat="1" ht="14.5" x14ac:dyDescent="0.35">
      <c r="B39" s="81"/>
      <c r="C39" s="81"/>
      <c r="D39" s="82" t="s">
        <v>42</v>
      </c>
      <c r="E39" s="95" t="s">
        <v>776</v>
      </c>
      <c r="F39"/>
    </row>
    <row r="40" spans="2:6" s="78" customFormat="1" ht="14.5" x14ac:dyDescent="0.35">
      <c r="B40" s="81"/>
      <c r="C40" s="81"/>
      <c r="D40" s="82" t="s">
        <v>77</v>
      </c>
      <c r="E40" s="95"/>
      <c r="F40"/>
    </row>
    <row r="41" spans="2:6" s="78" customFormat="1" ht="14.5" x14ac:dyDescent="0.35">
      <c r="B41" s="81"/>
      <c r="C41" s="81"/>
      <c r="D41" s="82" t="s">
        <v>48</v>
      </c>
      <c r="E41" s="95"/>
      <c r="F41"/>
    </row>
    <row r="42" spans="2:6" s="78" customFormat="1" ht="14.5" x14ac:dyDescent="0.35">
      <c r="B42" s="81"/>
      <c r="C42" s="81"/>
      <c r="D42" s="82" t="s">
        <v>38</v>
      </c>
      <c r="E42" s="95"/>
      <c r="F42"/>
    </row>
    <row r="43" spans="2:6" s="78" customFormat="1" ht="14.5" x14ac:dyDescent="0.35">
      <c r="B43" s="81"/>
      <c r="C43" s="81"/>
      <c r="D43" s="82" t="s">
        <v>432</v>
      </c>
      <c r="E43" s="95" t="s">
        <v>774</v>
      </c>
      <c r="F43"/>
    </row>
    <row r="44" spans="2:6" s="78" customFormat="1" ht="14.5" x14ac:dyDescent="0.35">
      <c r="B44" s="81"/>
      <c r="C44" s="81"/>
      <c r="D44" s="82" t="s">
        <v>66</v>
      </c>
      <c r="E44" s="95"/>
      <c r="F44"/>
    </row>
    <row r="45" spans="2:6" s="78" customFormat="1" ht="14.5" x14ac:dyDescent="0.35">
      <c r="B45" s="81"/>
      <c r="C45" s="81"/>
      <c r="D45" s="82" t="s">
        <v>487</v>
      </c>
      <c r="E45" s="95" t="s">
        <v>774</v>
      </c>
      <c r="F45"/>
    </row>
    <row r="46" spans="2:6" s="78" customFormat="1" ht="14.5" x14ac:dyDescent="0.35">
      <c r="B46" s="83"/>
      <c r="C46" s="120"/>
      <c r="D46" s="121" t="s">
        <v>27</v>
      </c>
      <c r="E46" s="122" t="s">
        <v>777</v>
      </c>
      <c r="F46"/>
    </row>
    <row r="47" spans="2:6" s="78" customFormat="1" ht="14.5" x14ac:dyDescent="0.35">
      <c r="B47" s="123" t="s">
        <v>634</v>
      </c>
      <c r="C47" s="123" t="s">
        <v>121</v>
      </c>
      <c r="D47" s="124" t="s">
        <v>51</v>
      </c>
      <c r="E47" s="125" t="s">
        <v>772</v>
      </c>
      <c r="F47"/>
    </row>
    <row r="48" spans="2:6" s="78" customFormat="1" ht="14.5" x14ac:dyDescent="0.35">
      <c r="B48" s="84"/>
      <c r="C48" s="129" t="s">
        <v>118</v>
      </c>
      <c r="D48" s="130" t="s">
        <v>235</v>
      </c>
      <c r="E48" s="131" t="s">
        <v>794</v>
      </c>
      <c r="F48"/>
    </row>
    <row r="49" spans="2:6" s="78" customFormat="1" ht="14.5" x14ac:dyDescent="0.35">
      <c r="B49" s="84"/>
      <c r="C49" s="129" t="s">
        <v>106</v>
      </c>
      <c r="D49" s="130" t="s">
        <v>47</v>
      </c>
      <c r="E49" s="131" t="s">
        <v>765</v>
      </c>
      <c r="F49"/>
    </row>
    <row r="50" spans="2:6" s="78" customFormat="1" ht="14.5" x14ac:dyDescent="0.35">
      <c r="B50" s="84"/>
      <c r="C50" s="123" t="s">
        <v>12</v>
      </c>
      <c r="D50" s="124" t="s">
        <v>213</v>
      </c>
      <c r="E50" s="125" t="s">
        <v>768</v>
      </c>
      <c r="F50"/>
    </row>
    <row r="51" spans="2:6" s="78" customFormat="1" ht="14.5" x14ac:dyDescent="0.35">
      <c r="B51" s="84"/>
      <c r="C51" s="84"/>
      <c r="D51" s="85" t="s">
        <v>18</v>
      </c>
      <c r="E51" s="96" t="s">
        <v>769</v>
      </c>
      <c r="F51"/>
    </row>
    <row r="52" spans="2:6" s="78" customFormat="1" ht="14.5" x14ac:dyDescent="0.35">
      <c r="B52" s="84"/>
      <c r="C52" s="84"/>
      <c r="D52" s="85" t="s">
        <v>89</v>
      </c>
      <c r="E52" s="96" t="s">
        <v>770</v>
      </c>
      <c r="F52"/>
    </row>
    <row r="53" spans="2:6" s="78" customFormat="1" ht="14.5" x14ac:dyDescent="0.35">
      <c r="B53" s="84"/>
      <c r="C53" s="84"/>
      <c r="D53" s="85" t="s">
        <v>432</v>
      </c>
      <c r="E53" s="96" t="s">
        <v>774</v>
      </c>
      <c r="F53"/>
    </row>
    <row r="54" spans="2:6" s="78" customFormat="1" ht="14.5" x14ac:dyDescent="0.35">
      <c r="B54" s="126"/>
      <c r="C54" s="126"/>
      <c r="D54" s="127" t="s">
        <v>487</v>
      </c>
      <c r="E54" s="128" t="s">
        <v>774</v>
      </c>
      <c r="F54"/>
    </row>
    <row r="55" spans="2:6" s="78" customFormat="1" ht="14.5" x14ac:dyDescent="0.35">
      <c r="B55" s="132" t="s">
        <v>739</v>
      </c>
      <c r="C55" s="132" t="s">
        <v>121</v>
      </c>
      <c r="D55" s="133" t="s">
        <v>46</v>
      </c>
      <c r="E55" s="134"/>
      <c r="F55"/>
    </row>
    <row r="56" spans="2:6" s="78" customFormat="1" ht="14.5" x14ac:dyDescent="0.35">
      <c r="B56" s="86"/>
      <c r="C56" s="135"/>
      <c r="D56" s="136" t="s">
        <v>54</v>
      </c>
      <c r="E56" s="137"/>
      <c r="F56"/>
    </row>
    <row r="57" spans="2:6" s="78" customFormat="1" ht="14.5" x14ac:dyDescent="0.35">
      <c r="B57" s="86"/>
      <c r="C57" s="138" t="s">
        <v>106</v>
      </c>
      <c r="D57" s="139" t="s">
        <v>45</v>
      </c>
      <c r="E57" s="140"/>
      <c r="F57"/>
    </row>
    <row r="58" spans="2:6" s="78" customFormat="1" ht="14.5" x14ac:dyDescent="0.35">
      <c r="B58" s="86"/>
      <c r="C58" s="132" t="s">
        <v>12</v>
      </c>
      <c r="D58" s="133" t="s">
        <v>62</v>
      </c>
      <c r="E58" s="134"/>
      <c r="F58"/>
    </row>
    <row r="59" spans="2:6" s="78" customFormat="1" ht="14.5" x14ac:dyDescent="0.35">
      <c r="B59" s="86"/>
      <c r="C59" s="86"/>
      <c r="D59" s="87" t="s">
        <v>213</v>
      </c>
      <c r="E59" s="97"/>
      <c r="F59"/>
    </row>
    <row r="60" spans="2:6" s="78" customFormat="1" ht="14.5" x14ac:dyDescent="0.35">
      <c r="B60" s="86"/>
      <c r="C60" s="86"/>
      <c r="D60" s="87" t="s">
        <v>18</v>
      </c>
      <c r="E60" s="97"/>
      <c r="F60"/>
    </row>
    <row r="61" spans="2:6" s="78" customFormat="1" ht="14.5" x14ac:dyDescent="0.35">
      <c r="B61" s="86"/>
      <c r="C61" s="86"/>
      <c r="D61" s="87" t="s">
        <v>11</v>
      </c>
      <c r="E61" s="97"/>
      <c r="F61"/>
    </row>
    <row r="62" spans="2:6" s="78" customFormat="1" ht="14.5" x14ac:dyDescent="0.35">
      <c r="B62" s="135"/>
      <c r="C62" s="135"/>
      <c r="D62" s="136" t="s">
        <v>487</v>
      </c>
      <c r="E62" s="137"/>
      <c r="F62"/>
    </row>
    <row r="63" spans="2:6" s="78" customFormat="1" ht="14.5" x14ac:dyDescent="0.35">
      <c r="B63" s="88" t="s">
        <v>621</v>
      </c>
      <c r="C63" s="141" t="s">
        <v>121</v>
      </c>
      <c r="D63" s="142" t="s">
        <v>46</v>
      </c>
      <c r="E63" s="143"/>
      <c r="F63"/>
    </row>
    <row r="64" spans="2:6" s="78" customFormat="1" ht="14.5" x14ac:dyDescent="0.35">
      <c r="B64" s="88"/>
      <c r="C64" s="88"/>
      <c r="D64" s="89" t="s">
        <v>73</v>
      </c>
      <c r="E64" s="98"/>
      <c r="F64"/>
    </row>
    <row r="65" spans="2:6" s="78" customFormat="1" ht="14.5" x14ac:dyDescent="0.35">
      <c r="B65" s="88"/>
      <c r="C65" s="144"/>
      <c r="D65" s="145" t="s">
        <v>51</v>
      </c>
      <c r="E65" s="146"/>
      <c r="F65"/>
    </row>
    <row r="66" spans="2:6" s="78" customFormat="1" ht="14.5" x14ac:dyDescent="0.35">
      <c r="B66" s="88"/>
      <c r="C66" s="141" t="s">
        <v>118</v>
      </c>
      <c r="D66" s="142" t="s">
        <v>235</v>
      </c>
      <c r="E66" s="143"/>
      <c r="F66"/>
    </row>
    <row r="67" spans="2:6" s="78" customFormat="1" ht="14.5" x14ac:dyDescent="0.35">
      <c r="B67" s="88"/>
      <c r="C67" s="88"/>
      <c r="D67" s="89" t="s">
        <v>52</v>
      </c>
      <c r="E67" s="98"/>
      <c r="F67"/>
    </row>
    <row r="68" spans="2:6" s="78" customFormat="1" ht="14.5" x14ac:dyDescent="0.35">
      <c r="B68" s="88"/>
      <c r="C68" s="141" t="s">
        <v>106</v>
      </c>
      <c r="D68" s="142" t="s">
        <v>70</v>
      </c>
      <c r="E68" s="143"/>
      <c r="F68"/>
    </row>
    <row r="69" spans="2:6" s="78" customFormat="1" ht="14.5" x14ac:dyDescent="0.35">
      <c r="B69" s="90"/>
      <c r="C69" s="144"/>
      <c r="D69" s="145" t="s">
        <v>47</v>
      </c>
      <c r="E69" s="146"/>
      <c r="F69"/>
    </row>
    <row r="70" spans="2:6" s="78" customFormat="1" ht="14.5" x14ac:dyDescent="0.35">
      <c r="B70" s="147" t="s">
        <v>740</v>
      </c>
      <c r="C70" s="147" t="s">
        <v>121</v>
      </c>
      <c r="D70" s="148" t="s">
        <v>64</v>
      </c>
      <c r="E70" s="149"/>
      <c r="F70"/>
    </row>
    <row r="71" spans="2:6" s="78" customFormat="1" ht="14.5" x14ac:dyDescent="0.35">
      <c r="B71" s="91"/>
      <c r="C71" s="91"/>
      <c r="D71" s="92" t="s">
        <v>68</v>
      </c>
      <c r="E71" s="99"/>
      <c r="F71"/>
    </row>
    <row r="72" spans="2:6" s="78" customFormat="1" ht="14.5" x14ac:dyDescent="0.35">
      <c r="B72" s="91"/>
      <c r="C72" s="150"/>
      <c r="D72" s="151" t="s">
        <v>73</v>
      </c>
      <c r="E72" s="152"/>
      <c r="F72"/>
    </row>
    <row r="73" spans="2:6" s="78" customFormat="1" ht="14.5" x14ac:dyDescent="0.35">
      <c r="B73" s="91"/>
      <c r="C73" s="153" t="s">
        <v>106</v>
      </c>
      <c r="D73" s="154" t="s">
        <v>69</v>
      </c>
      <c r="E73" s="155"/>
      <c r="F73"/>
    </row>
    <row r="74" spans="2:6" s="78" customFormat="1" ht="14.5" x14ac:dyDescent="0.35">
      <c r="B74" s="150"/>
      <c r="C74" s="153" t="s">
        <v>12</v>
      </c>
      <c r="D74" s="154" t="s">
        <v>22</v>
      </c>
      <c r="E74" s="155"/>
      <c r="F74"/>
    </row>
    <row r="75" spans="2:6" s="78" customFormat="1" ht="14.5" x14ac:dyDescent="0.35">
      <c r="B75" s="159" t="s">
        <v>757</v>
      </c>
      <c r="C75" s="156" t="s">
        <v>118</v>
      </c>
      <c r="D75" s="157" t="s">
        <v>82</v>
      </c>
      <c r="E75" s="158"/>
      <c r="F75"/>
    </row>
    <row r="76" spans="2:6" ht="14.5" x14ac:dyDescent="0.35">
      <c r="B76" s="93"/>
      <c r="C76" s="159" t="s">
        <v>12</v>
      </c>
      <c r="D76" s="160" t="s">
        <v>207</v>
      </c>
      <c r="E76" s="161"/>
      <c r="F76"/>
    </row>
    <row r="77" spans="2:6" ht="14.5" x14ac:dyDescent="0.35">
      <c r="B77" s="162"/>
      <c r="C77" s="162"/>
      <c r="D77" s="163" t="s">
        <v>27</v>
      </c>
      <c r="E77" s="164" t="s">
        <v>777</v>
      </c>
      <c r="F77"/>
    </row>
    <row r="78" spans="2:6" ht="14.5" x14ac:dyDescent="0.35">
      <c r="B78" s="165" t="s">
        <v>620</v>
      </c>
      <c r="C78" s="166" t="s">
        <v>106</v>
      </c>
      <c r="D78" s="167" t="s">
        <v>70</v>
      </c>
      <c r="E78" s="168"/>
      <c r="F78"/>
    </row>
    <row r="79" spans="2:6" ht="14.5" x14ac:dyDescent="0.35">
      <c r="B79" s="169"/>
      <c r="C79" s="170"/>
      <c r="D79" s="171" t="s">
        <v>47</v>
      </c>
      <c r="E79" s="172" t="s">
        <v>767</v>
      </c>
      <c r="F79"/>
    </row>
    <row r="80" spans="2:6" ht="14.5" x14ac:dyDescent="0.35">
      <c r="B80" s="173" t="s">
        <v>778</v>
      </c>
      <c r="C80" s="174"/>
      <c r="D80" s="174"/>
      <c r="E80" s="175"/>
      <c r="F80"/>
    </row>
    <row r="81" customFormat="1" ht="14.5" x14ac:dyDescent="0.35"/>
  </sheetData>
  <mergeCells count="4">
    <mergeCell ref="B1:J1"/>
    <mergeCell ref="C3:C4"/>
    <mergeCell ref="D3:D4"/>
    <mergeCell ref="E3:E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2"/>
  <sheetViews>
    <sheetView showGridLines="0" zoomScale="80" zoomScaleNormal="80" workbookViewId="0">
      <selection activeCell="E1" sqref="E1:E1048576"/>
    </sheetView>
  </sheetViews>
  <sheetFormatPr defaultColWidth="22.36328125" defaultRowHeight="14.5" x14ac:dyDescent="0.35"/>
  <cols>
    <col min="1" max="1" width="7.36328125" style="1" customWidth="1"/>
    <col min="4" max="4" width="5.6328125" customWidth="1"/>
    <col min="6" max="6" width="21.453125" customWidth="1"/>
  </cols>
  <sheetData>
    <row r="1" spans="1:8" x14ac:dyDescent="0.35">
      <c r="A1" s="4" t="s">
        <v>96</v>
      </c>
    </row>
    <row r="2" spans="1:8" x14ac:dyDescent="0.35">
      <c r="A2" s="4"/>
    </row>
    <row r="3" spans="1:8" x14ac:dyDescent="0.35">
      <c r="A3" s="4" t="s">
        <v>97</v>
      </c>
      <c r="C3" t="s">
        <v>98</v>
      </c>
    </row>
    <row r="5" spans="1:8" x14ac:dyDescent="0.35">
      <c r="A5" s="5" t="s">
        <v>4</v>
      </c>
      <c r="B5" s="6" t="s">
        <v>99</v>
      </c>
      <c r="C5" s="6" t="s">
        <v>100</v>
      </c>
      <c r="D5" s="6"/>
      <c r="E5" s="6" t="s">
        <v>6</v>
      </c>
      <c r="F5" s="6" t="s">
        <v>101</v>
      </c>
      <c r="G5" s="6" t="s">
        <v>102</v>
      </c>
      <c r="H5" s="6" t="s">
        <v>103</v>
      </c>
    </row>
    <row r="6" spans="1:8" x14ac:dyDescent="0.35">
      <c r="A6" s="3">
        <v>1</v>
      </c>
      <c r="B6" s="2" t="s">
        <v>104</v>
      </c>
      <c r="C6" s="2" t="s">
        <v>105</v>
      </c>
      <c r="D6" s="2"/>
      <c r="E6" s="2" t="s">
        <v>106</v>
      </c>
      <c r="F6" s="2" t="s">
        <v>107</v>
      </c>
      <c r="G6" s="2" t="s">
        <v>108</v>
      </c>
      <c r="H6" s="2" t="s">
        <v>109</v>
      </c>
    </row>
    <row r="7" spans="1:8" x14ac:dyDescent="0.35">
      <c r="A7" s="3">
        <v>2</v>
      </c>
      <c r="B7" s="2" t="s">
        <v>110</v>
      </c>
      <c r="C7" s="2" t="s">
        <v>111</v>
      </c>
      <c r="D7" s="2"/>
      <c r="E7" s="2" t="s">
        <v>112</v>
      </c>
      <c r="F7" s="2" t="s">
        <v>113</v>
      </c>
      <c r="G7" s="2" t="s">
        <v>114</v>
      </c>
      <c r="H7" s="2" t="s">
        <v>115</v>
      </c>
    </row>
    <row r="8" spans="1:8" x14ac:dyDescent="0.35">
      <c r="A8" s="3">
        <v>3</v>
      </c>
      <c r="B8" s="2" t="s">
        <v>116</v>
      </c>
      <c r="C8" s="2" t="s">
        <v>117</v>
      </c>
      <c r="D8" s="2"/>
      <c r="E8" s="2" t="s">
        <v>118</v>
      </c>
      <c r="F8" s="2" t="s">
        <v>113</v>
      </c>
      <c r="G8" s="2" t="s">
        <v>114</v>
      </c>
      <c r="H8" s="2" t="s">
        <v>115</v>
      </c>
    </row>
    <row r="9" spans="1:8" x14ac:dyDescent="0.35">
      <c r="A9" s="3">
        <v>4</v>
      </c>
      <c r="B9" s="2" t="s">
        <v>119</v>
      </c>
      <c r="C9" s="2" t="s">
        <v>120</v>
      </c>
      <c r="D9" s="2"/>
      <c r="E9" s="2" t="s">
        <v>121</v>
      </c>
      <c r="F9" s="2" t="s">
        <v>113</v>
      </c>
      <c r="G9" s="2" t="s">
        <v>122</v>
      </c>
      <c r="H9" s="2" t="s">
        <v>115</v>
      </c>
    </row>
    <row r="10" spans="1:8" x14ac:dyDescent="0.35">
      <c r="A10" s="3">
        <v>5</v>
      </c>
      <c r="B10" s="2" t="s">
        <v>123</v>
      </c>
      <c r="C10" s="2" t="s">
        <v>124</v>
      </c>
      <c r="D10" s="2"/>
      <c r="E10" s="2" t="s">
        <v>112</v>
      </c>
      <c r="F10" s="2" t="s">
        <v>125</v>
      </c>
      <c r="G10" s="2" t="s">
        <v>122</v>
      </c>
      <c r="H10" s="2" t="s">
        <v>115</v>
      </c>
    </row>
    <row r="11" spans="1:8" x14ac:dyDescent="0.35">
      <c r="A11" s="3">
        <v>6</v>
      </c>
      <c r="B11" s="2" t="s">
        <v>126</v>
      </c>
      <c r="C11" s="2" t="s">
        <v>127</v>
      </c>
      <c r="D11" s="2"/>
      <c r="E11" s="2" t="s">
        <v>12</v>
      </c>
      <c r="F11" s="2" t="s">
        <v>113</v>
      </c>
      <c r="G11" s="2" t="s">
        <v>114</v>
      </c>
      <c r="H11" s="2"/>
    </row>
    <row r="12" spans="1:8" x14ac:dyDescent="0.35">
      <c r="A12" s="3">
        <v>7</v>
      </c>
      <c r="B12" s="2" t="s">
        <v>128</v>
      </c>
      <c r="C12" s="2" t="s">
        <v>129</v>
      </c>
      <c r="D12" s="2"/>
      <c r="E12" s="2" t="s">
        <v>130</v>
      </c>
      <c r="F12" s="2" t="s">
        <v>125</v>
      </c>
      <c r="G12" s="2" t="s">
        <v>114</v>
      </c>
      <c r="H12" s="2" t="s">
        <v>115</v>
      </c>
    </row>
    <row r="13" spans="1:8" x14ac:dyDescent="0.35">
      <c r="A13" s="3">
        <v>8</v>
      </c>
      <c r="B13" s="2" t="s">
        <v>131</v>
      </c>
      <c r="C13" s="2" t="s">
        <v>132</v>
      </c>
      <c r="D13" s="2"/>
      <c r="E13" s="2" t="s">
        <v>130</v>
      </c>
      <c r="F13" s="2" t="s">
        <v>113</v>
      </c>
      <c r="G13" s="2" t="s">
        <v>114</v>
      </c>
      <c r="H13" s="2" t="s">
        <v>115</v>
      </c>
    </row>
    <row r="14" spans="1:8" x14ac:dyDescent="0.35">
      <c r="A14" s="3">
        <v>9</v>
      </c>
      <c r="B14" s="2" t="s">
        <v>133</v>
      </c>
      <c r="C14" s="2" t="s">
        <v>134</v>
      </c>
      <c r="D14" s="2"/>
      <c r="E14" s="2" t="s">
        <v>112</v>
      </c>
      <c r="F14" s="2" t="s">
        <v>135</v>
      </c>
      <c r="G14" s="2" t="s">
        <v>114</v>
      </c>
      <c r="H14" s="2" t="s">
        <v>115</v>
      </c>
    </row>
    <row r="15" spans="1:8" x14ac:dyDescent="0.35">
      <c r="A15" s="3">
        <v>10</v>
      </c>
      <c r="B15" s="2" t="s">
        <v>136</v>
      </c>
      <c r="C15" s="2" t="s">
        <v>137</v>
      </c>
      <c r="D15" s="2"/>
      <c r="E15" s="2" t="s">
        <v>130</v>
      </c>
      <c r="F15" s="2" t="s">
        <v>125</v>
      </c>
      <c r="G15" s="2" t="s">
        <v>122</v>
      </c>
      <c r="H15" s="2" t="s">
        <v>115</v>
      </c>
    </row>
    <row r="16" spans="1:8" x14ac:dyDescent="0.35">
      <c r="A16" s="3">
        <v>11</v>
      </c>
      <c r="B16" s="2" t="s">
        <v>138</v>
      </c>
      <c r="C16" s="2" t="s">
        <v>139</v>
      </c>
      <c r="D16" s="2"/>
      <c r="E16" s="2" t="s">
        <v>121</v>
      </c>
      <c r="F16" s="2" t="s">
        <v>125</v>
      </c>
      <c r="G16" s="2" t="s">
        <v>122</v>
      </c>
      <c r="H16" s="2" t="s">
        <v>115</v>
      </c>
    </row>
    <row r="17" spans="1:8" x14ac:dyDescent="0.35">
      <c r="A17" s="3">
        <v>12</v>
      </c>
      <c r="B17" s="2" t="s">
        <v>140</v>
      </c>
      <c r="C17" s="2" t="s">
        <v>141</v>
      </c>
      <c r="D17" s="2"/>
      <c r="E17" s="2" t="s">
        <v>112</v>
      </c>
      <c r="F17" s="2" t="s">
        <v>125</v>
      </c>
      <c r="G17" s="2" t="s">
        <v>122</v>
      </c>
      <c r="H17" s="2" t="s">
        <v>142</v>
      </c>
    </row>
    <row r="18" spans="1:8" x14ac:dyDescent="0.35">
      <c r="A18" s="3">
        <v>13</v>
      </c>
      <c r="B18" s="2" t="s">
        <v>143</v>
      </c>
      <c r="C18" s="2" t="s">
        <v>144</v>
      </c>
      <c r="D18" s="2"/>
      <c r="E18" s="2" t="s">
        <v>112</v>
      </c>
      <c r="F18" s="2" t="s">
        <v>113</v>
      </c>
      <c r="G18" s="2" t="s">
        <v>114</v>
      </c>
      <c r="H18" s="2" t="s">
        <v>115</v>
      </c>
    </row>
    <row r="19" spans="1:8" x14ac:dyDescent="0.35">
      <c r="A19" s="3">
        <v>14</v>
      </c>
      <c r="B19" s="2" t="s">
        <v>145</v>
      </c>
      <c r="C19" s="2" t="s">
        <v>146</v>
      </c>
      <c r="D19" s="2"/>
      <c r="E19" s="2" t="s">
        <v>130</v>
      </c>
      <c r="F19" s="2" t="s">
        <v>125</v>
      </c>
      <c r="G19" s="2" t="s">
        <v>122</v>
      </c>
      <c r="H19" s="2" t="s">
        <v>115</v>
      </c>
    </row>
    <row r="20" spans="1:8" x14ac:dyDescent="0.35">
      <c r="A20" s="3">
        <v>15</v>
      </c>
      <c r="B20" s="2" t="s">
        <v>147</v>
      </c>
      <c r="C20" s="2" t="s">
        <v>148</v>
      </c>
      <c r="D20" s="2"/>
      <c r="E20" s="2" t="s">
        <v>118</v>
      </c>
      <c r="F20" s="2" t="s">
        <v>125</v>
      </c>
      <c r="G20" s="2" t="s">
        <v>122</v>
      </c>
      <c r="H20" s="2"/>
    </row>
    <row r="21" spans="1:8" x14ac:dyDescent="0.35">
      <c r="A21" s="3">
        <v>16</v>
      </c>
      <c r="B21" s="2" t="s">
        <v>45</v>
      </c>
      <c r="C21" s="2" t="s">
        <v>149</v>
      </c>
      <c r="D21" s="2"/>
      <c r="E21" s="2" t="s">
        <v>106</v>
      </c>
      <c r="F21" s="2" t="s">
        <v>135</v>
      </c>
      <c r="G21" s="2" t="s">
        <v>108</v>
      </c>
      <c r="H21" s="2" t="s">
        <v>115</v>
      </c>
    </row>
    <row r="22" spans="1:8" x14ac:dyDescent="0.35">
      <c r="A22" s="3">
        <v>17</v>
      </c>
      <c r="B22" s="2" t="s">
        <v>150</v>
      </c>
      <c r="C22" s="2" t="s">
        <v>151</v>
      </c>
      <c r="D22" s="2"/>
      <c r="E22" s="2" t="s">
        <v>130</v>
      </c>
      <c r="F22" s="2" t="s">
        <v>125</v>
      </c>
      <c r="G22" s="2" t="s">
        <v>122</v>
      </c>
      <c r="H22" s="2" t="s">
        <v>115</v>
      </c>
    </row>
    <row r="23" spans="1:8" x14ac:dyDescent="0.35">
      <c r="A23" s="3">
        <v>18</v>
      </c>
      <c r="B23" s="2" t="s">
        <v>152</v>
      </c>
      <c r="C23" s="2" t="s">
        <v>153</v>
      </c>
      <c r="D23" s="2"/>
      <c r="E23" s="2" t="s">
        <v>112</v>
      </c>
      <c r="F23" s="2" t="s">
        <v>113</v>
      </c>
      <c r="G23" s="2" t="s">
        <v>114</v>
      </c>
      <c r="H23" s="2" t="s">
        <v>115</v>
      </c>
    </row>
    <row r="24" spans="1:8" x14ac:dyDescent="0.35">
      <c r="A24" s="3">
        <v>19</v>
      </c>
      <c r="B24" s="2" t="s">
        <v>154</v>
      </c>
      <c r="C24" s="2" t="s">
        <v>155</v>
      </c>
      <c r="D24" s="2"/>
      <c r="E24" s="2" t="s">
        <v>112</v>
      </c>
      <c r="F24" s="2" t="s">
        <v>125</v>
      </c>
      <c r="G24" s="2" t="s">
        <v>122</v>
      </c>
      <c r="H24" s="2" t="s">
        <v>142</v>
      </c>
    </row>
    <row r="25" spans="1:8" x14ac:dyDescent="0.35">
      <c r="A25" s="3">
        <v>20</v>
      </c>
      <c r="B25" s="2" t="s">
        <v>156</v>
      </c>
      <c r="C25" s="2" t="s">
        <v>157</v>
      </c>
      <c r="D25" s="2"/>
      <c r="E25" s="2" t="s">
        <v>130</v>
      </c>
      <c r="F25" s="2" t="s">
        <v>113</v>
      </c>
      <c r="G25" s="2" t="s">
        <v>114</v>
      </c>
      <c r="H25" s="2" t="s">
        <v>115</v>
      </c>
    </row>
    <row r="26" spans="1:8" x14ac:dyDescent="0.35">
      <c r="A26" s="3">
        <v>21</v>
      </c>
      <c r="B26" s="2" t="s">
        <v>158</v>
      </c>
      <c r="C26" s="2" t="s">
        <v>159</v>
      </c>
      <c r="D26" s="2"/>
      <c r="E26" s="2" t="s">
        <v>12</v>
      </c>
      <c r="F26" s="2" t="s">
        <v>107</v>
      </c>
      <c r="G26" s="2" t="s">
        <v>108</v>
      </c>
      <c r="H26" s="2" t="s">
        <v>109</v>
      </c>
    </row>
    <row r="27" spans="1:8" x14ac:dyDescent="0.35">
      <c r="A27" s="3">
        <v>22</v>
      </c>
      <c r="B27" s="2" t="s">
        <v>160</v>
      </c>
      <c r="C27" s="2" t="s">
        <v>161</v>
      </c>
      <c r="D27" s="2"/>
      <c r="E27" s="2" t="s">
        <v>162</v>
      </c>
      <c r="F27" s="2" t="s">
        <v>125</v>
      </c>
      <c r="G27" s="2" t="s">
        <v>122</v>
      </c>
      <c r="H27" s="2" t="s">
        <v>115</v>
      </c>
    </row>
    <row r="28" spans="1:8" x14ac:dyDescent="0.35">
      <c r="A28" s="3">
        <v>23</v>
      </c>
      <c r="B28" s="2" t="s">
        <v>163</v>
      </c>
      <c r="C28" s="2" t="s">
        <v>164</v>
      </c>
      <c r="D28" s="2"/>
      <c r="E28" s="2" t="s">
        <v>106</v>
      </c>
      <c r="F28" s="2" t="s">
        <v>135</v>
      </c>
      <c r="G28" s="2" t="s">
        <v>108</v>
      </c>
      <c r="H28" s="2" t="s">
        <v>115</v>
      </c>
    </row>
    <row r="29" spans="1:8" x14ac:dyDescent="0.35">
      <c r="A29" s="3">
        <v>24</v>
      </c>
      <c r="B29" s="2" t="s">
        <v>165</v>
      </c>
      <c r="C29" s="2" t="s">
        <v>166</v>
      </c>
      <c r="D29" s="2"/>
      <c r="E29" s="2" t="s">
        <v>130</v>
      </c>
      <c r="F29" s="2" t="s">
        <v>135</v>
      </c>
      <c r="G29" s="2" t="s">
        <v>167</v>
      </c>
      <c r="H29" s="2" t="s">
        <v>109</v>
      </c>
    </row>
    <row r="30" spans="1:8" x14ac:dyDescent="0.35">
      <c r="A30" s="3">
        <v>25</v>
      </c>
      <c r="B30" s="2" t="s">
        <v>168</v>
      </c>
      <c r="C30" s="2" t="s">
        <v>169</v>
      </c>
      <c r="D30" s="2"/>
      <c r="E30" s="2" t="s">
        <v>112</v>
      </c>
      <c r="F30" s="2" t="s">
        <v>113</v>
      </c>
      <c r="G30" s="2" t="s">
        <v>114</v>
      </c>
      <c r="H30" s="2" t="s">
        <v>115</v>
      </c>
    </row>
    <row r="31" spans="1:8" x14ac:dyDescent="0.35">
      <c r="A31" s="3">
        <v>26</v>
      </c>
      <c r="B31" s="2" t="s">
        <v>170</v>
      </c>
      <c r="C31" s="2" t="s">
        <v>171</v>
      </c>
      <c r="D31" s="2"/>
      <c r="E31" s="2" t="s">
        <v>12</v>
      </c>
      <c r="F31" s="2" t="s">
        <v>113</v>
      </c>
      <c r="G31" s="2" t="s">
        <v>114</v>
      </c>
      <c r="H31" s="2" t="s">
        <v>115</v>
      </c>
    </row>
    <row r="32" spans="1:8" x14ac:dyDescent="0.35">
      <c r="A32" s="3">
        <v>27</v>
      </c>
      <c r="B32" s="2" t="s">
        <v>172</v>
      </c>
      <c r="C32" s="2" t="s">
        <v>173</v>
      </c>
      <c r="D32" s="2"/>
      <c r="E32" s="2" t="s">
        <v>130</v>
      </c>
      <c r="F32" s="2" t="s">
        <v>113</v>
      </c>
      <c r="G32" s="2" t="s">
        <v>114</v>
      </c>
      <c r="H32" s="2" t="s">
        <v>115</v>
      </c>
    </row>
    <row r="33" spans="1:8" x14ac:dyDescent="0.35">
      <c r="A33" s="3">
        <v>28</v>
      </c>
      <c r="B33" s="2" t="s">
        <v>174</v>
      </c>
      <c r="C33" s="2" t="s">
        <v>175</v>
      </c>
      <c r="D33" s="2"/>
      <c r="E33" s="2" t="s">
        <v>130</v>
      </c>
      <c r="F33" s="2" t="s">
        <v>125</v>
      </c>
      <c r="G33" s="2" t="s">
        <v>122</v>
      </c>
      <c r="H33" s="2"/>
    </row>
    <row r="34" spans="1:8" x14ac:dyDescent="0.35">
      <c r="A34" s="3">
        <v>29</v>
      </c>
      <c r="B34" s="2" t="s">
        <v>176</v>
      </c>
      <c r="C34" s="2" t="s">
        <v>177</v>
      </c>
      <c r="D34" s="2"/>
      <c r="E34" s="2" t="s">
        <v>121</v>
      </c>
      <c r="F34" s="2" t="s">
        <v>125</v>
      </c>
      <c r="G34" s="2" t="s">
        <v>122</v>
      </c>
      <c r="H34" s="2" t="s">
        <v>115</v>
      </c>
    </row>
    <row r="35" spans="1:8" x14ac:dyDescent="0.35">
      <c r="A35" s="3">
        <v>30</v>
      </c>
      <c r="B35" s="2" t="s">
        <v>178</v>
      </c>
      <c r="C35" s="2" t="s">
        <v>179</v>
      </c>
      <c r="D35" s="2"/>
      <c r="E35" s="2" t="s">
        <v>112</v>
      </c>
      <c r="F35" s="2" t="s">
        <v>113</v>
      </c>
      <c r="G35" s="2" t="s">
        <v>114</v>
      </c>
      <c r="H35" s="2" t="s">
        <v>115</v>
      </c>
    </row>
    <row r="36" spans="1:8" x14ac:dyDescent="0.35">
      <c r="A36" s="3">
        <v>31</v>
      </c>
      <c r="B36" s="2" t="s">
        <v>180</v>
      </c>
      <c r="C36" s="2" t="s">
        <v>181</v>
      </c>
      <c r="D36" s="2"/>
      <c r="E36" s="2" t="s">
        <v>12</v>
      </c>
      <c r="F36" s="2" t="s">
        <v>107</v>
      </c>
      <c r="G36" s="2" t="s">
        <v>108</v>
      </c>
      <c r="H36" s="2" t="s">
        <v>109</v>
      </c>
    </row>
    <row r="37" spans="1:8" x14ac:dyDescent="0.35">
      <c r="A37" s="3">
        <v>32</v>
      </c>
      <c r="B37" s="2" t="s">
        <v>182</v>
      </c>
      <c r="C37" s="2" t="s">
        <v>183</v>
      </c>
      <c r="D37" s="2"/>
      <c r="E37" s="2" t="s">
        <v>12</v>
      </c>
      <c r="F37" s="2" t="s">
        <v>107</v>
      </c>
      <c r="G37" s="2" t="s">
        <v>108</v>
      </c>
      <c r="H37" s="2" t="s">
        <v>109</v>
      </c>
    </row>
    <row r="38" spans="1:8" x14ac:dyDescent="0.35">
      <c r="A38" s="3">
        <v>33</v>
      </c>
      <c r="B38" s="2" t="s">
        <v>184</v>
      </c>
      <c r="C38" s="2" t="s">
        <v>185</v>
      </c>
      <c r="D38" s="2"/>
      <c r="E38" s="2" t="s">
        <v>12</v>
      </c>
      <c r="F38" s="2" t="s">
        <v>135</v>
      </c>
      <c r="G38" s="2" t="s">
        <v>167</v>
      </c>
      <c r="H38" s="2" t="s">
        <v>115</v>
      </c>
    </row>
    <row r="39" spans="1:8" x14ac:dyDescent="0.35">
      <c r="A39" s="3">
        <v>34</v>
      </c>
      <c r="B39" s="2" t="s">
        <v>186</v>
      </c>
      <c r="C39" s="2" t="s">
        <v>187</v>
      </c>
      <c r="D39" s="2"/>
      <c r="E39" s="2" t="s">
        <v>121</v>
      </c>
      <c r="F39" s="2" t="s">
        <v>135</v>
      </c>
      <c r="G39" s="2" t="s">
        <v>108</v>
      </c>
      <c r="H39" s="2" t="s">
        <v>115</v>
      </c>
    </row>
    <row r="40" spans="1:8" x14ac:dyDescent="0.35">
      <c r="A40" s="3">
        <v>35</v>
      </c>
      <c r="B40" s="2" t="s">
        <v>34</v>
      </c>
      <c r="C40" s="2" t="s">
        <v>188</v>
      </c>
      <c r="D40" s="2"/>
      <c r="E40" s="2" t="s">
        <v>12</v>
      </c>
      <c r="F40" s="2" t="s">
        <v>135</v>
      </c>
      <c r="G40" s="2" t="s">
        <v>167</v>
      </c>
      <c r="H40" s="2" t="s">
        <v>109</v>
      </c>
    </row>
    <row r="41" spans="1:8" x14ac:dyDescent="0.35">
      <c r="A41" s="3">
        <v>36</v>
      </c>
      <c r="B41" s="2" t="s">
        <v>189</v>
      </c>
      <c r="C41" s="2" t="s">
        <v>190</v>
      </c>
      <c r="D41" s="2"/>
      <c r="E41" s="2" t="s">
        <v>162</v>
      </c>
      <c r="F41" s="2" t="s">
        <v>125</v>
      </c>
      <c r="G41" s="2" t="s">
        <v>122</v>
      </c>
      <c r="H41" s="2" t="s">
        <v>115</v>
      </c>
    </row>
    <row r="42" spans="1:8" x14ac:dyDescent="0.35">
      <c r="A42" s="3">
        <v>37</v>
      </c>
      <c r="B42" s="2" t="s">
        <v>191</v>
      </c>
      <c r="C42" s="2" t="s">
        <v>192</v>
      </c>
      <c r="D42" s="2"/>
      <c r="E42" s="2" t="s">
        <v>130</v>
      </c>
      <c r="F42" s="2" t="s">
        <v>125</v>
      </c>
      <c r="G42" s="2" t="s">
        <v>122</v>
      </c>
      <c r="H42" s="2" t="s">
        <v>115</v>
      </c>
    </row>
    <row r="43" spans="1:8" x14ac:dyDescent="0.35">
      <c r="A43" s="3">
        <v>38</v>
      </c>
      <c r="B43" s="2" t="s">
        <v>193</v>
      </c>
      <c r="C43" s="2" t="s">
        <v>194</v>
      </c>
      <c r="D43" s="2"/>
      <c r="E43" s="2" t="s">
        <v>12</v>
      </c>
      <c r="F43" s="2" t="s">
        <v>107</v>
      </c>
      <c r="G43" s="2" t="s">
        <v>108</v>
      </c>
      <c r="H43" s="2" t="s">
        <v>109</v>
      </c>
    </row>
    <row r="44" spans="1:8" x14ac:dyDescent="0.35">
      <c r="A44" s="3">
        <v>39</v>
      </c>
      <c r="B44" s="2" t="s">
        <v>195</v>
      </c>
      <c r="C44" s="2" t="s">
        <v>196</v>
      </c>
      <c r="D44" s="2"/>
      <c r="E44" s="2" t="s">
        <v>12</v>
      </c>
      <c r="F44" s="2" t="s">
        <v>107</v>
      </c>
      <c r="G44" s="2" t="s">
        <v>108</v>
      </c>
      <c r="H44" s="2" t="s">
        <v>109</v>
      </c>
    </row>
    <row r="45" spans="1:8" x14ac:dyDescent="0.35">
      <c r="A45" s="3">
        <v>40</v>
      </c>
      <c r="B45" s="2" t="s">
        <v>197</v>
      </c>
      <c r="C45" s="2" t="s">
        <v>198</v>
      </c>
      <c r="D45" s="2"/>
      <c r="E45" s="2" t="s">
        <v>112</v>
      </c>
      <c r="F45" s="2" t="s">
        <v>125</v>
      </c>
      <c r="G45" s="2" t="s">
        <v>122</v>
      </c>
      <c r="H45" s="2" t="s">
        <v>115</v>
      </c>
    </row>
    <row r="46" spans="1:8" x14ac:dyDescent="0.35">
      <c r="A46" s="3">
        <v>41</v>
      </c>
      <c r="B46" s="2" t="s">
        <v>199</v>
      </c>
      <c r="C46" s="2" t="s">
        <v>200</v>
      </c>
      <c r="D46" s="2"/>
      <c r="E46" s="2" t="s">
        <v>130</v>
      </c>
      <c r="F46" s="2" t="s">
        <v>125</v>
      </c>
      <c r="G46" s="2" t="s">
        <v>114</v>
      </c>
      <c r="H46" s="2" t="s">
        <v>115</v>
      </c>
    </row>
    <row r="47" spans="1:8" x14ac:dyDescent="0.35">
      <c r="A47" s="3">
        <v>42</v>
      </c>
      <c r="B47" s="2" t="s">
        <v>201</v>
      </c>
      <c r="C47" s="2" t="s">
        <v>202</v>
      </c>
      <c r="D47" s="2"/>
      <c r="E47" s="2" t="s">
        <v>121</v>
      </c>
      <c r="F47" s="2" t="s">
        <v>113</v>
      </c>
      <c r="G47" s="2" t="s">
        <v>114</v>
      </c>
      <c r="H47" s="2" t="s">
        <v>115</v>
      </c>
    </row>
    <row r="48" spans="1:8" x14ac:dyDescent="0.35">
      <c r="A48" s="3">
        <v>43</v>
      </c>
      <c r="B48" s="2" t="s">
        <v>203</v>
      </c>
      <c r="C48" s="2" t="s">
        <v>204</v>
      </c>
      <c r="D48" s="2"/>
      <c r="E48" s="2" t="s">
        <v>130</v>
      </c>
      <c r="F48" s="2" t="s">
        <v>113</v>
      </c>
      <c r="G48" s="2" t="s">
        <v>114</v>
      </c>
      <c r="H48" s="2" t="s">
        <v>115</v>
      </c>
    </row>
    <row r="49" spans="1:8" x14ac:dyDescent="0.35">
      <c r="A49" s="3">
        <v>44</v>
      </c>
      <c r="B49" s="2" t="s">
        <v>205</v>
      </c>
      <c r="C49" s="2" t="s">
        <v>206</v>
      </c>
      <c r="D49" s="2"/>
      <c r="E49" s="2" t="s">
        <v>12</v>
      </c>
      <c r="F49" s="2" t="s">
        <v>107</v>
      </c>
      <c r="G49" s="2" t="s">
        <v>108</v>
      </c>
      <c r="H49" s="2" t="s">
        <v>109</v>
      </c>
    </row>
    <row r="50" spans="1:8" x14ac:dyDescent="0.35">
      <c r="A50" s="3">
        <v>45</v>
      </c>
      <c r="B50" s="2" t="s">
        <v>207</v>
      </c>
      <c r="C50" s="2" t="s">
        <v>208</v>
      </c>
      <c r="D50" s="2"/>
      <c r="E50" s="2" t="s">
        <v>12</v>
      </c>
      <c r="F50" s="2" t="s">
        <v>107</v>
      </c>
      <c r="G50" s="2" t="s">
        <v>108</v>
      </c>
      <c r="H50" s="2" t="s">
        <v>109</v>
      </c>
    </row>
    <row r="51" spans="1:8" x14ac:dyDescent="0.35">
      <c r="A51" s="3">
        <v>46</v>
      </c>
      <c r="B51" s="2" t="s">
        <v>209</v>
      </c>
      <c r="C51" s="2" t="s">
        <v>210</v>
      </c>
      <c r="D51" s="2"/>
      <c r="E51" s="2" t="s">
        <v>12</v>
      </c>
      <c r="F51" s="2" t="s">
        <v>135</v>
      </c>
      <c r="G51" s="2" t="s">
        <v>167</v>
      </c>
      <c r="H51" s="2" t="s">
        <v>109</v>
      </c>
    </row>
    <row r="52" spans="1:8" x14ac:dyDescent="0.35">
      <c r="A52" s="3">
        <v>47</v>
      </c>
      <c r="B52" s="2" t="s">
        <v>211</v>
      </c>
      <c r="C52" s="2" t="s">
        <v>212</v>
      </c>
      <c r="D52" s="2"/>
      <c r="E52" s="2" t="s">
        <v>130</v>
      </c>
      <c r="F52" s="2" t="s">
        <v>113</v>
      </c>
      <c r="G52" s="2" t="s">
        <v>114</v>
      </c>
      <c r="H52" s="2" t="s">
        <v>115</v>
      </c>
    </row>
    <row r="53" spans="1:8" x14ac:dyDescent="0.35">
      <c r="A53" s="3">
        <v>48</v>
      </c>
      <c r="B53" s="2" t="s">
        <v>213</v>
      </c>
      <c r="C53" s="2" t="s">
        <v>214</v>
      </c>
      <c r="D53" s="2"/>
      <c r="E53" s="2" t="s">
        <v>12</v>
      </c>
      <c r="F53" s="2" t="s">
        <v>135</v>
      </c>
      <c r="G53" s="2" t="s">
        <v>108</v>
      </c>
      <c r="H53" s="2" t="s">
        <v>109</v>
      </c>
    </row>
    <row r="54" spans="1:8" x14ac:dyDescent="0.35">
      <c r="A54" s="3">
        <v>49</v>
      </c>
      <c r="B54" s="2" t="s">
        <v>215</v>
      </c>
      <c r="C54" s="2" t="s">
        <v>216</v>
      </c>
      <c r="D54" s="2"/>
      <c r="E54" s="2" t="s">
        <v>112</v>
      </c>
      <c r="F54" s="2" t="s">
        <v>125</v>
      </c>
      <c r="G54" s="2" t="s">
        <v>114</v>
      </c>
      <c r="H54" s="2" t="s">
        <v>115</v>
      </c>
    </row>
    <row r="55" spans="1:8" x14ac:dyDescent="0.35">
      <c r="A55" s="3">
        <v>50</v>
      </c>
      <c r="B55" s="2" t="s">
        <v>217</v>
      </c>
      <c r="C55" s="2" t="s">
        <v>218</v>
      </c>
      <c r="D55" s="2"/>
      <c r="E55" s="2" t="s">
        <v>130</v>
      </c>
      <c r="F55" s="2" t="s">
        <v>113</v>
      </c>
      <c r="G55" s="2" t="s">
        <v>122</v>
      </c>
      <c r="H55" s="2" t="s">
        <v>115</v>
      </c>
    </row>
    <row r="56" spans="1:8" x14ac:dyDescent="0.35">
      <c r="A56" s="3">
        <v>51</v>
      </c>
      <c r="B56" s="2" t="s">
        <v>219</v>
      </c>
      <c r="C56" s="2" t="s">
        <v>220</v>
      </c>
      <c r="D56" s="2"/>
      <c r="E56" s="2" t="s">
        <v>130</v>
      </c>
      <c r="F56" s="2" t="s">
        <v>125</v>
      </c>
      <c r="G56" s="2" t="s">
        <v>122</v>
      </c>
      <c r="H56" s="2"/>
    </row>
    <row r="57" spans="1:8" x14ac:dyDescent="0.35">
      <c r="A57" s="3">
        <v>52</v>
      </c>
      <c r="B57" s="2" t="s">
        <v>221</v>
      </c>
      <c r="C57" s="2" t="s">
        <v>222</v>
      </c>
      <c r="D57" s="2"/>
      <c r="E57" s="2" t="s">
        <v>112</v>
      </c>
      <c r="F57" s="2" t="s">
        <v>125</v>
      </c>
      <c r="G57" s="2" t="s">
        <v>122</v>
      </c>
      <c r="H57" s="2" t="s">
        <v>142</v>
      </c>
    </row>
    <row r="58" spans="1:8" x14ac:dyDescent="0.35">
      <c r="A58" s="3">
        <v>53</v>
      </c>
      <c r="B58" s="2" t="s">
        <v>223</v>
      </c>
      <c r="C58" s="2" t="s">
        <v>224</v>
      </c>
      <c r="D58" s="2"/>
      <c r="E58" s="2" t="s">
        <v>112</v>
      </c>
      <c r="F58" s="2" t="s">
        <v>125</v>
      </c>
      <c r="G58" s="2" t="s">
        <v>122</v>
      </c>
      <c r="H58" s="2" t="s">
        <v>115</v>
      </c>
    </row>
    <row r="59" spans="1:8" x14ac:dyDescent="0.35">
      <c r="A59" s="3">
        <v>54</v>
      </c>
      <c r="B59" s="2" t="s">
        <v>225</v>
      </c>
      <c r="C59" s="2" t="s">
        <v>226</v>
      </c>
      <c r="D59" s="2"/>
      <c r="E59" s="2" t="s">
        <v>112</v>
      </c>
      <c r="F59" s="2" t="s">
        <v>125</v>
      </c>
      <c r="G59" s="2" t="s">
        <v>122</v>
      </c>
      <c r="H59" s="2" t="s">
        <v>115</v>
      </c>
    </row>
    <row r="60" spans="1:8" x14ac:dyDescent="0.35">
      <c r="A60" s="3">
        <v>55</v>
      </c>
      <c r="B60" s="2" t="s">
        <v>227</v>
      </c>
      <c r="C60" s="2" t="s">
        <v>228</v>
      </c>
      <c r="D60" s="2"/>
      <c r="E60" s="2" t="s">
        <v>118</v>
      </c>
      <c r="F60" s="2" t="s">
        <v>135</v>
      </c>
      <c r="G60" s="2" t="s">
        <v>108</v>
      </c>
      <c r="H60" s="2" t="s">
        <v>115</v>
      </c>
    </row>
    <row r="61" spans="1:8" x14ac:dyDescent="0.35">
      <c r="A61" s="3">
        <v>56</v>
      </c>
      <c r="B61" s="2" t="s">
        <v>229</v>
      </c>
      <c r="C61" s="2" t="s">
        <v>230</v>
      </c>
      <c r="D61" s="2"/>
      <c r="E61" s="2" t="s">
        <v>130</v>
      </c>
      <c r="F61" s="2" t="s">
        <v>113</v>
      </c>
      <c r="G61" s="2" t="s">
        <v>167</v>
      </c>
      <c r="H61" s="2" t="s">
        <v>115</v>
      </c>
    </row>
    <row r="62" spans="1:8" x14ac:dyDescent="0.35">
      <c r="A62" s="3">
        <v>57</v>
      </c>
      <c r="B62" s="2" t="s">
        <v>231</v>
      </c>
      <c r="C62" s="2" t="s">
        <v>232</v>
      </c>
      <c r="D62" s="2"/>
      <c r="E62" s="2" t="s">
        <v>130</v>
      </c>
      <c r="F62" s="2" t="s">
        <v>113</v>
      </c>
      <c r="G62" s="2" t="s">
        <v>114</v>
      </c>
      <c r="H62" s="2" t="s">
        <v>115</v>
      </c>
    </row>
    <row r="63" spans="1:8" x14ac:dyDescent="0.35">
      <c r="A63" s="3">
        <v>58</v>
      </c>
      <c r="B63" s="2" t="s">
        <v>233</v>
      </c>
      <c r="C63" s="2" t="s">
        <v>234</v>
      </c>
      <c r="D63" s="2"/>
      <c r="E63" s="2" t="s">
        <v>130</v>
      </c>
      <c r="F63" s="2" t="s">
        <v>113</v>
      </c>
      <c r="G63" s="2" t="s">
        <v>114</v>
      </c>
      <c r="H63" s="2" t="s">
        <v>115</v>
      </c>
    </row>
    <row r="64" spans="1:8" x14ac:dyDescent="0.35">
      <c r="A64" s="3">
        <v>59</v>
      </c>
      <c r="B64" s="2" t="s">
        <v>235</v>
      </c>
      <c r="C64" s="2" t="s">
        <v>236</v>
      </c>
      <c r="D64" s="2"/>
      <c r="E64" s="2" t="s">
        <v>118</v>
      </c>
      <c r="F64" s="2" t="s">
        <v>135</v>
      </c>
      <c r="G64" s="2" t="s">
        <v>114</v>
      </c>
      <c r="H64" s="2" t="s">
        <v>115</v>
      </c>
    </row>
    <row r="65" spans="1:8" x14ac:dyDescent="0.35">
      <c r="A65" s="3">
        <v>60</v>
      </c>
      <c r="B65" s="2" t="s">
        <v>237</v>
      </c>
      <c r="C65" s="2" t="s">
        <v>238</v>
      </c>
      <c r="D65" s="2"/>
      <c r="E65" s="2" t="s">
        <v>130</v>
      </c>
      <c r="F65" s="2" t="s">
        <v>135</v>
      </c>
      <c r="G65" s="2" t="s">
        <v>114</v>
      </c>
      <c r="H65" s="2" t="s">
        <v>115</v>
      </c>
    </row>
    <row r="66" spans="1:8" x14ac:dyDescent="0.35">
      <c r="A66" s="3">
        <v>61</v>
      </c>
      <c r="B66" s="2" t="s">
        <v>239</v>
      </c>
      <c r="C66" s="2" t="s">
        <v>240</v>
      </c>
      <c r="D66" s="2"/>
      <c r="E66" s="2" t="s">
        <v>12</v>
      </c>
      <c r="F66" s="2" t="s">
        <v>113</v>
      </c>
      <c r="G66" s="2" t="s">
        <v>114</v>
      </c>
      <c r="H66" s="2" t="s">
        <v>115</v>
      </c>
    </row>
    <row r="67" spans="1:8" x14ac:dyDescent="0.35">
      <c r="A67" s="3">
        <v>62</v>
      </c>
      <c r="B67" s="2" t="s">
        <v>241</v>
      </c>
      <c r="C67" s="2" t="s">
        <v>242</v>
      </c>
      <c r="D67" s="2"/>
      <c r="E67" s="2" t="s">
        <v>12</v>
      </c>
      <c r="F67" s="2" t="s">
        <v>107</v>
      </c>
      <c r="G67" s="2" t="s">
        <v>108</v>
      </c>
      <c r="H67" s="2" t="s">
        <v>109</v>
      </c>
    </row>
    <row r="68" spans="1:8" x14ac:dyDescent="0.35">
      <c r="A68" s="3">
        <v>63</v>
      </c>
      <c r="B68" s="2" t="s">
        <v>243</v>
      </c>
      <c r="C68" s="2" t="s">
        <v>244</v>
      </c>
      <c r="D68" s="2"/>
      <c r="E68" s="2" t="s">
        <v>112</v>
      </c>
      <c r="F68" s="2" t="s">
        <v>125</v>
      </c>
      <c r="G68" s="2" t="s">
        <v>122</v>
      </c>
      <c r="H68" s="2" t="s">
        <v>142</v>
      </c>
    </row>
    <row r="69" spans="1:8" x14ac:dyDescent="0.35">
      <c r="A69" s="3">
        <v>64</v>
      </c>
      <c r="B69" s="2" t="s">
        <v>245</v>
      </c>
      <c r="C69" s="2" t="s">
        <v>246</v>
      </c>
      <c r="D69" s="2"/>
      <c r="E69" s="2" t="s">
        <v>12</v>
      </c>
      <c r="F69" s="2" t="s">
        <v>107</v>
      </c>
      <c r="G69" s="2" t="s">
        <v>108</v>
      </c>
      <c r="H69" s="2" t="s">
        <v>109</v>
      </c>
    </row>
    <row r="70" spans="1:8" x14ac:dyDescent="0.35">
      <c r="A70" s="3">
        <v>65</v>
      </c>
      <c r="B70" s="2" t="s">
        <v>247</v>
      </c>
      <c r="C70" s="2" t="s">
        <v>248</v>
      </c>
      <c r="D70" s="2"/>
      <c r="E70" s="2" t="s">
        <v>112</v>
      </c>
      <c r="F70" s="2" t="s">
        <v>125</v>
      </c>
      <c r="G70" s="2" t="s">
        <v>122</v>
      </c>
      <c r="H70" s="2" t="s">
        <v>115</v>
      </c>
    </row>
    <row r="71" spans="1:8" x14ac:dyDescent="0.35">
      <c r="A71" s="3">
        <v>66</v>
      </c>
      <c r="B71" s="2" t="s">
        <v>64</v>
      </c>
      <c r="C71" s="2" t="s">
        <v>249</v>
      </c>
      <c r="D71" s="2"/>
      <c r="E71" s="2" t="s">
        <v>121</v>
      </c>
      <c r="F71" s="2" t="s">
        <v>113</v>
      </c>
      <c r="G71" s="2" t="s">
        <v>114</v>
      </c>
      <c r="H71" s="2" t="s">
        <v>115</v>
      </c>
    </row>
    <row r="72" spans="1:8" x14ac:dyDescent="0.35">
      <c r="A72" s="3">
        <v>67</v>
      </c>
      <c r="B72" s="2" t="s">
        <v>250</v>
      </c>
      <c r="C72" s="2" t="s">
        <v>251</v>
      </c>
      <c r="D72" s="2"/>
      <c r="E72" s="2" t="s">
        <v>112</v>
      </c>
      <c r="F72" s="2" t="s">
        <v>125</v>
      </c>
      <c r="G72" s="2" t="s">
        <v>122</v>
      </c>
      <c r="H72" s="2" t="s">
        <v>142</v>
      </c>
    </row>
    <row r="73" spans="1:8" x14ac:dyDescent="0.35">
      <c r="A73" s="3">
        <v>68</v>
      </c>
      <c r="B73" s="2" t="s">
        <v>252</v>
      </c>
      <c r="C73" s="2" t="s">
        <v>253</v>
      </c>
      <c r="D73" s="2"/>
      <c r="E73" s="2" t="s">
        <v>112</v>
      </c>
      <c r="F73" s="2" t="s">
        <v>125</v>
      </c>
      <c r="G73" s="2" t="s">
        <v>122</v>
      </c>
      <c r="H73" s="2" t="s">
        <v>142</v>
      </c>
    </row>
    <row r="74" spans="1:8" x14ac:dyDescent="0.35">
      <c r="A74" s="3">
        <v>69</v>
      </c>
      <c r="B74" s="2" t="s">
        <v>254</v>
      </c>
      <c r="C74" s="2" t="s">
        <v>255</v>
      </c>
      <c r="D74" s="2"/>
      <c r="E74" s="2" t="s">
        <v>121</v>
      </c>
      <c r="F74" s="2" t="s">
        <v>125</v>
      </c>
      <c r="G74" s="2" t="s">
        <v>122</v>
      </c>
      <c r="H74" s="2" t="s">
        <v>115</v>
      </c>
    </row>
    <row r="75" spans="1:8" x14ac:dyDescent="0.35">
      <c r="A75" s="3">
        <v>70</v>
      </c>
      <c r="B75" s="2" t="s">
        <v>256</v>
      </c>
      <c r="C75" s="2" t="s">
        <v>257</v>
      </c>
      <c r="D75" s="2"/>
      <c r="E75" s="2" t="s">
        <v>12</v>
      </c>
      <c r="F75" s="2" t="s">
        <v>113</v>
      </c>
      <c r="G75" s="2" t="s">
        <v>114</v>
      </c>
      <c r="H75" s="2" t="s">
        <v>115</v>
      </c>
    </row>
    <row r="76" spans="1:8" x14ac:dyDescent="0.35">
      <c r="A76" s="3">
        <v>71</v>
      </c>
      <c r="B76" s="2" t="s">
        <v>258</v>
      </c>
      <c r="C76" s="2" t="s">
        <v>259</v>
      </c>
      <c r="D76" s="2"/>
      <c r="E76" s="2" t="s">
        <v>12</v>
      </c>
      <c r="F76" s="2" t="s">
        <v>107</v>
      </c>
      <c r="G76" s="2" t="s">
        <v>108</v>
      </c>
      <c r="H76" s="2" t="s">
        <v>109</v>
      </c>
    </row>
    <row r="77" spans="1:8" x14ac:dyDescent="0.35">
      <c r="A77" s="3">
        <v>72</v>
      </c>
      <c r="B77" s="2" t="s">
        <v>260</v>
      </c>
      <c r="C77" s="2" t="s">
        <v>261</v>
      </c>
      <c r="D77" s="2"/>
      <c r="E77" s="2" t="s">
        <v>112</v>
      </c>
      <c r="F77" s="2" t="s">
        <v>113</v>
      </c>
      <c r="G77" s="2" t="s">
        <v>114</v>
      </c>
      <c r="H77" s="2" t="s">
        <v>115</v>
      </c>
    </row>
    <row r="78" spans="1:8" x14ac:dyDescent="0.35">
      <c r="A78" s="3">
        <v>73</v>
      </c>
      <c r="B78" s="2" t="s">
        <v>262</v>
      </c>
      <c r="C78" s="2" t="s">
        <v>263</v>
      </c>
      <c r="D78" s="2"/>
      <c r="E78" s="2" t="s">
        <v>112</v>
      </c>
      <c r="F78" s="2" t="s">
        <v>125</v>
      </c>
      <c r="G78" s="2" t="s">
        <v>122</v>
      </c>
      <c r="H78" s="2" t="s">
        <v>142</v>
      </c>
    </row>
    <row r="79" spans="1:8" x14ac:dyDescent="0.35">
      <c r="A79" s="3">
        <v>74</v>
      </c>
      <c r="B79" s="2" t="s">
        <v>18</v>
      </c>
      <c r="C79" s="2" t="s">
        <v>264</v>
      </c>
      <c r="D79" s="2"/>
      <c r="E79" s="2" t="s">
        <v>12</v>
      </c>
      <c r="F79" s="2" t="s">
        <v>135</v>
      </c>
      <c r="G79" s="2" t="s">
        <v>108</v>
      </c>
      <c r="H79" s="2" t="s">
        <v>109</v>
      </c>
    </row>
    <row r="80" spans="1:8" x14ac:dyDescent="0.35">
      <c r="A80" s="3">
        <v>75</v>
      </c>
      <c r="B80" s="2" t="s">
        <v>265</v>
      </c>
      <c r="C80" s="2" t="s">
        <v>266</v>
      </c>
      <c r="D80" s="2"/>
      <c r="E80" s="2" t="s">
        <v>112</v>
      </c>
      <c r="F80" s="2" t="s">
        <v>125</v>
      </c>
      <c r="G80" s="2" t="s">
        <v>122</v>
      </c>
      <c r="H80" s="2"/>
    </row>
    <row r="81" spans="1:8" x14ac:dyDescent="0.35">
      <c r="A81" s="3">
        <v>76</v>
      </c>
      <c r="B81" s="2" t="s">
        <v>267</v>
      </c>
      <c r="C81" s="2" t="s">
        <v>268</v>
      </c>
      <c r="D81" s="2"/>
      <c r="E81" s="2" t="s">
        <v>112</v>
      </c>
      <c r="F81" s="2" t="s">
        <v>125</v>
      </c>
      <c r="G81" s="2" t="s">
        <v>122</v>
      </c>
      <c r="H81" s="2" t="s">
        <v>142</v>
      </c>
    </row>
    <row r="82" spans="1:8" x14ac:dyDescent="0.35">
      <c r="A82" s="3">
        <v>77</v>
      </c>
      <c r="B82" s="2" t="s">
        <v>269</v>
      </c>
      <c r="C82" s="2" t="s">
        <v>270</v>
      </c>
      <c r="D82" s="2"/>
      <c r="E82" s="2" t="s">
        <v>112</v>
      </c>
      <c r="F82" s="2" t="s">
        <v>125</v>
      </c>
      <c r="G82" s="2" t="s">
        <v>122</v>
      </c>
      <c r="H82" s="2" t="s">
        <v>115</v>
      </c>
    </row>
    <row r="83" spans="1:8" x14ac:dyDescent="0.35">
      <c r="A83" s="3">
        <v>78</v>
      </c>
      <c r="B83" s="2" t="s">
        <v>271</v>
      </c>
      <c r="C83" s="2" t="s">
        <v>272</v>
      </c>
      <c r="D83" s="2"/>
      <c r="E83" s="2" t="s">
        <v>130</v>
      </c>
      <c r="F83" s="2" t="s">
        <v>113</v>
      </c>
      <c r="G83" s="2" t="s">
        <v>167</v>
      </c>
      <c r="H83" s="2" t="s">
        <v>115</v>
      </c>
    </row>
    <row r="84" spans="1:8" x14ac:dyDescent="0.35">
      <c r="A84" s="3">
        <v>79</v>
      </c>
      <c r="B84" s="2" t="s">
        <v>273</v>
      </c>
      <c r="C84" s="2" t="s">
        <v>274</v>
      </c>
      <c r="D84" s="2"/>
      <c r="E84" s="2" t="s">
        <v>121</v>
      </c>
      <c r="F84" s="2" t="s">
        <v>125</v>
      </c>
      <c r="G84" s="2" t="s">
        <v>122</v>
      </c>
      <c r="H84" s="2" t="s">
        <v>115</v>
      </c>
    </row>
    <row r="85" spans="1:8" x14ac:dyDescent="0.35">
      <c r="A85" s="3">
        <v>80</v>
      </c>
      <c r="B85" s="2" t="s">
        <v>275</v>
      </c>
      <c r="C85" s="2" t="s">
        <v>276</v>
      </c>
      <c r="D85" s="2"/>
      <c r="E85" s="2" t="s">
        <v>130</v>
      </c>
      <c r="F85" s="2" t="s">
        <v>135</v>
      </c>
      <c r="G85" s="2" t="s">
        <v>114</v>
      </c>
      <c r="H85" s="2" t="s">
        <v>115</v>
      </c>
    </row>
    <row r="86" spans="1:8" x14ac:dyDescent="0.35">
      <c r="A86" s="3">
        <v>81</v>
      </c>
      <c r="B86" s="2" t="s">
        <v>89</v>
      </c>
      <c r="C86" s="2" t="s">
        <v>277</v>
      </c>
      <c r="D86" s="2"/>
      <c r="E86" s="2" t="s">
        <v>12</v>
      </c>
      <c r="F86" s="2" t="s">
        <v>107</v>
      </c>
      <c r="G86" s="2" t="s">
        <v>108</v>
      </c>
      <c r="H86" s="2" t="s">
        <v>109</v>
      </c>
    </row>
    <row r="87" spans="1:8" x14ac:dyDescent="0.35">
      <c r="A87" s="3">
        <v>82</v>
      </c>
      <c r="B87" s="2" t="s">
        <v>278</v>
      </c>
      <c r="C87" s="2" t="s">
        <v>279</v>
      </c>
      <c r="D87" s="2"/>
      <c r="E87" s="2" t="s">
        <v>12</v>
      </c>
      <c r="F87" s="2" t="s">
        <v>107</v>
      </c>
      <c r="G87" s="2" t="s">
        <v>108</v>
      </c>
      <c r="H87" s="2" t="s">
        <v>109</v>
      </c>
    </row>
    <row r="88" spans="1:8" x14ac:dyDescent="0.35">
      <c r="A88" s="3">
        <v>83</v>
      </c>
      <c r="B88" s="2" t="s">
        <v>280</v>
      </c>
      <c r="C88" s="2" t="s">
        <v>281</v>
      </c>
      <c r="D88" s="2"/>
      <c r="E88" s="2" t="s">
        <v>130</v>
      </c>
      <c r="F88" s="2" t="s">
        <v>113</v>
      </c>
      <c r="G88" s="2" t="s">
        <v>108</v>
      </c>
      <c r="H88" s="2" t="s">
        <v>109</v>
      </c>
    </row>
    <row r="89" spans="1:8" x14ac:dyDescent="0.35">
      <c r="A89" s="3">
        <v>84</v>
      </c>
      <c r="B89" s="2" t="s">
        <v>282</v>
      </c>
      <c r="C89" s="2" t="s">
        <v>283</v>
      </c>
      <c r="D89" s="2"/>
      <c r="E89" s="2" t="s">
        <v>130</v>
      </c>
      <c r="F89" s="2" t="s">
        <v>107</v>
      </c>
      <c r="G89" s="2" t="s">
        <v>108</v>
      </c>
      <c r="H89" s="2" t="s">
        <v>109</v>
      </c>
    </row>
    <row r="90" spans="1:8" x14ac:dyDescent="0.35">
      <c r="A90" s="3">
        <v>85</v>
      </c>
      <c r="B90" s="2" t="s">
        <v>284</v>
      </c>
      <c r="C90" s="2" t="s">
        <v>285</v>
      </c>
      <c r="D90" s="2"/>
      <c r="E90" s="2" t="s">
        <v>130</v>
      </c>
      <c r="F90" s="2" t="s">
        <v>135</v>
      </c>
      <c r="G90" s="2" t="s">
        <v>108</v>
      </c>
      <c r="H90" s="2" t="s">
        <v>109</v>
      </c>
    </row>
    <row r="91" spans="1:8" x14ac:dyDescent="0.35">
      <c r="A91" s="3">
        <v>86</v>
      </c>
      <c r="B91" s="2" t="s">
        <v>286</v>
      </c>
      <c r="C91" s="2" t="s">
        <v>287</v>
      </c>
      <c r="D91" s="2"/>
      <c r="E91" s="2" t="s">
        <v>121</v>
      </c>
      <c r="F91" s="2" t="s">
        <v>125</v>
      </c>
      <c r="G91" s="2" t="s">
        <v>122</v>
      </c>
      <c r="H91" s="2" t="s">
        <v>115</v>
      </c>
    </row>
    <row r="92" spans="1:8" x14ac:dyDescent="0.35">
      <c r="A92" s="3">
        <v>87</v>
      </c>
      <c r="B92" s="2" t="s">
        <v>288</v>
      </c>
      <c r="C92" s="2" t="s">
        <v>289</v>
      </c>
      <c r="D92" s="2"/>
      <c r="E92" s="2" t="s">
        <v>112</v>
      </c>
      <c r="F92" s="2" t="s">
        <v>125</v>
      </c>
      <c r="G92" s="2" t="s">
        <v>122</v>
      </c>
      <c r="H92" s="2" t="s">
        <v>115</v>
      </c>
    </row>
    <row r="93" spans="1:8" x14ac:dyDescent="0.35">
      <c r="A93" s="3">
        <v>88</v>
      </c>
      <c r="B93" s="2" t="s">
        <v>290</v>
      </c>
      <c r="C93" s="2" t="s">
        <v>291</v>
      </c>
      <c r="D93" s="2"/>
      <c r="E93" s="2" t="s">
        <v>112</v>
      </c>
      <c r="F93" s="2" t="s">
        <v>125</v>
      </c>
      <c r="G93" s="2" t="s">
        <v>122</v>
      </c>
      <c r="H93" s="2" t="s">
        <v>115</v>
      </c>
    </row>
    <row r="94" spans="1:8" x14ac:dyDescent="0.35">
      <c r="A94" s="3">
        <v>89</v>
      </c>
      <c r="B94" s="2" t="s">
        <v>70</v>
      </c>
      <c r="C94" s="2" t="s">
        <v>292</v>
      </c>
      <c r="D94" s="2"/>
      <c r="E94" s="2" t="s">
        <v>106</v>
      </c>
      <c r="F94" s="2" t="s">
        <v>135</v>
      </c>
      <c r="G94" s="2" t="s">
        <v>114</v>
      </c>
      <c r="H94" s="2" t="s">
        <v>115</v>
      </c>
    </row>
    <row r="95" spans="1:8" x14ac:dyDescent="0.35">
      <c r="A95" s="3">
        <v>90</v>
      </c>
      <c r="B95" s="2" t="s">
        <v>46</v>
      </c>
      <c r="C95" s="2" t="s">
        <v>293</v>
      </c>
      <c r="D95" s="2"/>
      <c r="E95" s="2" t="s">
        <v>121</v>
      </c>
      <c r="F95" s="2" t="s">
        <v>135</v>
      </c>
      <c r="G95" s="2" t="s">
        <v>114</v>
      </c>
      <c r="H95" s="2" t="s">
        <v>115</v>
      </c>
    </row>
    <row r="96" spans="1:8" x14ac:dyDescent="0.35">
      <c r="A96" s="3">
        <v>91</v>
      </c>
      <c r="B96" s="2" t="s">
        <v>294</v>
      </c>
      <c r="C96" s="2" t="s">
        <v>295</v>
      </c>
      <c r="D96" s="2"/>
      <c r="E96" s="2" t="s">
        <v>118</v>
      </c>
      <c r="F96" s="2" t="s">
        <v>113</v>
      </c>
      <c r="G96" s="2" t="s">
        <v>114</v>
      </c>
      <c r="H96" s="2" t="s">
        <v>115</v>
      </c>
    </row>
    <row r="97" spans="1:8" x14ac:dyDescent="0.35">
      <c r="A97" s="3">
        <v>92</v>
      </c>
      <c r="B97" s="2" t="s">
        <v>296</v>
      </c>
      <c r="C97" s="2" t="s">
        <v>297</v>
      </c>
      <c r="D97" s="2"/>
      <c r="E97" s="2" t="s">
        <v>118</v>
      </c>
      <c r="F97" s="2" t="s">
        <v>113</v>
      </c>
      <c r="G97" s="2" t="s">
        <v>114</v>
      </c>
      <c r="H97" s="2" t="s">
        <v>115</v>
      </c>
    </row>
    <row r="98" spans="1:8" x14ac:dyDescent="0.35">
      <c r="A98" s="3">
        <v>93</v>
      </c>
      <c r="B98" s="2" t="s">
        <v>298</v>
      </c>
      <c r="C98" s="2" t="s">
        <v>299</v>
      </c>
      <c r="D98" s="2"/>
      <c r="E98" s="2" t="s">
        <v>112</v>
      </c>
      <c r="F98" s="2" t="s">
        <v>125</v>
      </c>
      <c r="G98" s="2" t="s">
        <v>122</v>
      </c>
      <c r="H98" s="2" t="s">
        <v>142</v>
      </c>
    </row>
    <row r="99" spans="1:8" x14ac:dyDescent="0.35">
      <c r="A99" s="3">
        <v>94</v>
      </c>
      <c r="B99" s="2" t="s">
        <v>300</v>
      </c>
      <c r="C99" s="2" t="s">
        <v>301</v>
      </c>
      <c r="D99" s="2"/>
      <c r="E99" s="2" t="s">
        <v>112</v>
      </c>
      <c r="F99" s="2" t="s">
        <v>125</v>
      </c>
      <c r="G99" s="2" t="s">
        <v>122</v>
      </c>
      <c r="H99" s="2" t="s">
        <v>115</v>
      </c>
    </row>
    <row r="100" spans="1:8" x14ac:dyDescent="0.35">
      <c r="A100" s="3">
        <v>95</v>
      </c>
      <c r="B100" s="2" t="s">
        <v>302</v>
      </c>
      <c r="C100" s="2" t="s">
        <v>303</v>
      </c>
      <c r="D100" s="2"/>
      <c r="E100" s="2" t="s">
        <v>118</v>
      </c>
      <c r="F100" s="2" t="s">
        <v>125</v>
      </c>
      <c r="G100" s="2" t="s">
        <v>122</v>
      </c>
      <c r="H100" s="2" t="s">
        <v>115</v>
      </c>
    </row>
    <row r="101" spans="1:8" x14ac:dyDescent="0.35">
      <c r="A101" s="3">
        <v>96</v>
      </c>
      <c r="B101" s="2" t="s">
        <v>304</v>
      </c>
      <c r="C101" s="2" t="s">
        <v>305</v>
      </c>
      <c r="D101" s="2"/>
      <c r="E101" s="2" t="s">
        <v>112</v>
      </c>
      <c r="F101" s="2" t="s">
        <v>125</v>
      </c>
      <c r="G101" s="2" t="s">
        <v>122</v>
      </c>
      <c r="H101" s="2" t="s">
        <v>142</v>
      </c>
    </row>
    <row r="102" spans="1:8" x14ac:dyDescent="0.35">
      <c r="A102" s="3">
        <v>97</v>
      </c>
      <c r="B102" s="2" t="s">
        <v>306</v>
      </c>
      <c r="C102" s="2" t="s">
        <v>307</v>
      </c>
      <c r="D102" s="2"/>
      <c r="E102" s="2" t="s">
        <v>130</v>
      </c>
      <c r="F102" s="2" t="s">
        <v>113</v>
      </c>
      <c r="G102" s="2" t="s">
        <v>114</v>
      </c>
      <c r="H102" s="2" t="s">
        <v>115</v>
      </c>
    </row>
    <row r="103" spans="1:8" x14ac:dyDescent="0.35">
      <c r="A103" s="3">
        <v>98</v>
      </c>
      <c r="B103" s="2" t="s">
        <v>308</v>
      </c>
      <c r="C103" s="2" t="s">
        <v>309</v>
      </c>
      <c r="D103" s="2"/>
      <c r="E103" s="2" t="s">
        <v>121</v>
      </c>
      <c r="F103" s="2" t="s">
        <v>125</v>
      </c>
      <c r="G103" s="2" t="s">
        <v>122</v>
      </c>
      <c r="H103" s="2" t="s">
        <v>115</v>
      </c>
    </row>
    <row r="104" spans="1:8" x14ac:dyDescent="0.35">
      <c r="A104" s="3">
        <v>99</v>
      </c>
      <c r="B104" s="2" t="s">
        <v>82</v>
      </c>
      <c r="C104" s="2" t="s">
        <v>310</v>
      </c>
      <c r="D104" s="2"/>
      <c r="E104" s="2" t="s">
        <v>118</v>
      </c>
      <c r="F104" s="2" t="s">
        <v>113</v>
      </c>
      <c r="G104" s="2" t="s">
        <v>114</v>
      </c>
      <c r="H104" s="2" t="s">
        <v>115</v>
      </c>
    </row>
    <row r="105" spans="1:8" x14ac:dyDescent="0.35">
      <c r="A105" s="3">
        <v>100</v>
      </c>
      <c r="B105" s="2" t="s">
        <v>311</v>
      </c>
      <c r="C105" s="2" t="s">
        <v>312</v>
      </c>
      <c r="D105" s="2"/>
      <c r="E105" s="2" t="s">
        <v>112</v>
      </c>
      <c r="F105" s="2" t="s">
        <v>113</v>
      </c>
      <c r="G105" s="2" t="s">
        <v>114</v>
      </c>
      <c r="H105" s="2" t="s">
        <v>115</v>
      </c>
    </row>
    <row r="106" spans="1:8" x14ac:dyDescent="0.35">
      <c r="A106" s="3">
        <v>101</v>
      </c>
      <c r="B106" s="2" t="s">
        <v>11</v>
      </c>
      <c r="C106" s="2" t="s">
        <v>313</v>
      </c>
      <c r="D106" s="2"/>
      <c r="E106" s="2" t="s">
        <v>12</v>
      </c>
      <c r="F106" s="2" t="s">
        <v>135</v>
      </c>
      <c r="G106" s="2" t="s">
        <v>108</v>
      </c>
      <c r="H106" s="2"/>
    </row>
    <row r="107" spans="1:8" x14ac:dyDescent="0.35">
      <c r="A107" s="3">
        <v>102</v>
      </c>
      <c r="B107" s="2" t="s">
        <v>314</v>
      </c>
      <c r="C107" s="2" t="s">
        <v>315</v>
      </c>
      <c r="D107" s="2"/>
      <c r="E107" s="2" t="s">
        <v>121</v>
      </c>
      <c r="F107" s="2" t="s">
        <v>135</v>
      </c>
      <c r="G107" s="2" t="s">
        <v>108</v>
      </c>
      <c r="H107" s="2" t="s">
        <v>115</v>
      </c>
    </row>
    <row r="108" spans="1:8" x14ac:dyDescent="0.35">
      <c r="A108" s="3">
        <v>103</v>
      </c>
      <c r="B108" s="2" t="s">
        <v>316</v>
      </c>
      <c r="C108" s="2" t="s">
        <v>317</v>
      </c>
      <c r="D108" s="2"/>
      <c r="E108" s="2" t="s">
        <v>121</v>
      </c>
      <c r="F108" s="2" t="s">
        <v>107</v>
      </c>
      <c r="G108" s="2" t="s">
        <v>122</v>
      </c>
      <c r="H108" s="2" t="s">
        <v>115</v>
      </c>
    </row>
    <row r="109" spans="1:8" x14ac:dyDescent="0.35">
      <c r="A109" s="3">
        <v>104</v>
      </c>
      <c r="B109" s="2" t="s">
        <v>318</v>
      </c>
      <c r="C109" s="2" t="s">
        <v>319</v>
      </c>
      <c r="D109" s="2"/>
      <c r="E109" s="2" t="s">
        <v>121</v>
      </c>
      <c r="F109" s="2" t="s">
        <v>125</v>
      </c>
      <c r="G109" s="2" t="s">
        <v>122</v>
      </c>
      <c r="H109" s="2" t="s">
        <v>115</v>
      </c>
    </row>
    <row r="110" spans="1:8" x14ac:dyDescent="0.35">
      <c r="A110" s="3">
        <v>105</v>
      </c>
      <c r="B110" s="2" t="s">
        <v>320</v>
      </c>
      <c r="C110" s="2" t="s">
        <v>321</v>
      </c>
      <c r="D110" s="2"/>
      <c r="E110" s="2" t="s">
        <v>112</v>
      </c>
      <c r="F110" s="2" t="s">
        <v>135</v>
      </c>
      <c r="G110" s="2" t="s">
        <v>108</v>
      </c>
      <c r="H110" s="2"/>
    </row>
    <row r="111" spans="1:8" x14ac:dyDescent="0.35">
      <c r="A111" s="3">
        <v>106</v>
      </c>
      <c r="B111" s="2" t="s">
        <v>322</v>
      </c>
      <c r="C111" s="2" t="s">
        <v>323</v>
      </c>
      <c r="D111" s="2"/>
      <c r="E111" s="2" t="s">
        <v>118</v>
      </c>
      <c r="F111" s="2" t="s">
        <v>125</v>
      </c>
      <c r="G111" s="2" t="s">
        <v>122</v>
      </c>
      <c r="H111" s="2" t="s">
        <v>115</v>
      </c>
    </row>
    <row r="112" spans="1:8" x14ac:dyDescent="0.35">
      <c r="A112" s="3">
        <v>107</v>
      </c>
      <c r="B112" s="2" t="s">
        <v>324</v>
      </c>
      <c r="C112" s="2" t="s">
        <v>325</v>
      </c>
      <c r="D112" s="2"/>
      <c r="E112" s="2" t="s">
        <v>112</v>
      </c>
      <c r="F112" s="2" t="s">
        <v>135</v>
      </c>
      <c r="G112" s="2" t="s">
        <v>108</v>
      </c>
      <c r="H112" s="2"/>
    </row>
    <row r="113" spans="1:8" x14ac:dyDescent="0.35">
      <c r="A113" s="3">
        <v>108</v>
      </c>
      <c r="B113" s="2" t="s">
        <v>326</v>
      </c>
      <c r="C113" s="2" t="s">
        <v>327</v>
      </c>
      <c r="D113" s="2"/>
      <c r="E113" s="2" t="s">
        <v>121</v>
      </c>
      <c r="F113" s="2" t="s">
        <v>135</v>
      </c>
      <c r="G113" s="2" t="s">
        <v>108</v>
      </c>
      <c r="H113" s="2"/>
    </row>
    <row r="114" spans="1:8" x14ac:dyDescent="0.35">
      <c r="A114" s="3">
        <v>109</v>
      </c>
      <c r="B114" s="2" t="s">
        <v>328</v>
      </c>
      <c r="C114" s="2" t="s">
        <v>329</v>
      </c>
      <c r="D114" s="2"/>
      <c r="E114" s="2" t="s">
        <v>112</v>
      </c>
      <c r="F114" s="2" t="s">
        <v>125</v>
      </c>
      <c r="G114" s="2" t="s">
        <v>122</v>
      </c>
      <c r="H114" s="2" t="s">
        <v>142</v>
      </c>
    </row>
    <row r="115" spans="1:8" x14ac:dyDescent="0.35">
      <c r="A115" s="3">
        <v>110</v>
      </c>
      <c r="B115" s="2" t="s">
        <v>330</v>
      </c>
      <c r="C115" s="2" t="s">
        <v>331</v>
      </c>
      <c r="D115" s="2"/>
      <c r="E115" s="2" t="s">
        <v>118</v>
      </c>
      <c r="F115" s="2" t="s">
        <v>113</v>
      </c>
      <c r="G115" s="2" t="s">
        <v>114</v>
      </c>
      <c r="H115" s="2" t="s">
        <v>115</v>
      </c>
    </row>
    <row r="116" spans="1:8" x14ac:dyDescent="0.35">
      <c r="A116" s="3">
        <v>111</v>
      </c>
      <c r="B116" s="2" t="s">
        <v>75</v>
      </c>
      <c r="C116" s="2" t="s">
        <v>332</v>
      </c>
      <c r="D116" s="2"/>
      <c r="E116" s="2" t="s">
        <v>12</v>
      </c>
      <c r="F116" s="2" t="s">
        <v>135</v>
      </c>
      <c r="G116" s="2" t="s">
        <v>108</v>
      </c>
      <c r="H116" s="2" t="s">
        <v>115</v>
      </c>
    </row>
    <row r="117" spans="1:8" x14ac:dyDescent="0.35">
      <c r="A117" s="3">
        <v>112</v>
      </c>
      <c r="B117" s="2" t="s">
        <v>42</v>
      </c>
      <c r="C117" s="2" t="s">
        <v>333</v>
      </c>
      <c r="D117" s="2"/>
      <c r="E117" s="2" t="s">
        <v>12</v>
      </c>
      <c r="F117" s="2" t="s">
        <v>107</v>
      </c>
      <c r="G117" s="2" t="s">
        <v>108</v>
      </c>
      <c r="H117" s="2" t="s">
        <v>109</v>
      </c>
    </row>
    <row r="118" spans="1:8" x14ac:dyDescent="0.35">
      <c r="A118" s="3">
        <v>113</v>
      </c>
      <c r="B118" s="2" t="s">
        <v>334</v>
      </c>
      <c r="C118" s="2" t="s">
        <v>335</v>
      </c>
      <c r="D118" s="2"/>
      <c r="E118" s="2" t="s">
        <v>118</v>
      </c>
      <c r="F118" s="2" t="s">
        <v>113</v>
      </c>
      <c r="G118" s="2" t="s">
        <v>114</v>
      </c>
      <c r="H118" s="2" t="s">
        <v>115</v>
      </c>
    </row>
    <row r="119" spans="1:8" x14ac:dyDescent="0.35">
      <c r="A119" s="3">
        <v>114</v>
      </c>
      <c r="B119" s="2" t="s">
        <v>336</v>
      </c>
      <c r="C119" s="2" t="s">
        <v>337</v>
      </c>
      <c r="D119" s="2"/>
      <c r="E119" s="2" t="s">
        <v>112</v>
      </c>
      <c r="F119" s="2" t="s">
        <v>125</v>
      </c>
      <c r="G119" s="2" t="s">
        <v>122</v>
      </c>
      <c r="H119" s="2" t="s">
        <v>115</v>
      </c>
    </row>
    <row r="120" spans="1:8" x14ac:dyDescent="0.35">
      <c r="A120" s="3">
        <v>115</v>
      </c>
      <c r="B120" s="2" t="s">
        <v>338</v>
      </c>
      <c r="C120" s="2" t="s">
        <v>339</v>
      </c>
      <c r="D120" s="2"/>
      <c r="E120" s="2" t="s">
        <v>112</v>
      </c>
      <c r="F120" s="2" t="s">
        <v>125</v>
      </c>
      <c r="G120" s="2" t="s">
        <v>122</v>
      </c>
      <c r="H120" s="2" t="s">
        <v>142</v>
      </c>
    </row>
    <row r="121" spans="1:8" x14ac:dyDescent="0.35">
      <c r="A121" s="3">
        <v>116</v>
      </c>
      <c r="B121" s="2" t="s">
        <v>340</v>
      </c>
      <c r="C121" s="2" t="s">
        <v>341</v>
      </c>
      <c r="D121" s="2"/>
      <c r="E121" s="2" t="s">
        <v>112</v>
      </c>
      <c r="F121" s="2" t="s">
        <v>125</v>
      </c>
      <c r="G121" s="2" t="s">
        <v>122</v>
      </c>
      <c r="H121" s="2" t="s">
        <v>142</v>
      </c>
    </row>
    <row r="122" spans="1:8" x14ac:dyDescent="0.35">
      <c r="A122" s="3">
        <v>117</v>
      </c>
      <c r="B122" s="2" t="s">
        <v>342</v>
      </c>
      <c r="C122" s="2" t="s">
        <v>343</v>
      </c>
      <c r="D122" s="2"/>
      <c r="E122" s="2" t="s">
        <v>121</v>
      </c>
      <c r="F122" s="2" t="s">
        <v>125</v>
      </c>
      <c r="G122" s="2" t="s">
        <v>122</v>
      </c>
      <c r="H122" s="2" t="s">
        <v>115</v>
      </c>
    </row>
    <row r="123" spans="1:8" x14ac:dyDescent="0.35">
      <c r="A123" s="3">
        <v>118</v>
      </c>
      <c r="B123" s="2" t="s">
        <v>344</v>
      </c>
      <c r="C123" s="2" t="s">
        <v>345</v>
      </c>
      <c r="D123" s="2"/>
      <c r="E123" s="2" t="s">
        <v>112</v>
      </c>
      <c r="F123" s="2" t="s">
        <v>113</v>
      </c>
      <c r="G123" s="2" t="s">
        <v>114</v>
      </c>
      <c r="H123" s="2" t="s">
        <v>115</v>
      </c>
    </row>
    <row r="124" spans="1:8" x14ac:dyDescent="0.35">
      <c r="A124" s="3">
        <v>119</v>
      </c>
      <c r="B124" s="2" t="s">
        <v>346</v>
      </c>
      <c r="C124" s="2" t="s">
        <v>347</v>
      </c>
      <c r="D124" s="2"/>
      <c r="E124" s="2" t="s">
        <v>12</v>
      </c>
      <c r="F124" s="2" t="s">
        <v>107</v>
      </c>
      <c r="G124" s="2" t="s">
        <v>108</v>
      </c>
      <c r="H124" s="2" t="s">
        <v>109</v>
      </c>
    </row>
    <row r="125" spans="1:8" x14ac:dyDescent="0.35">
      <c r="A125" s="3">
        <v>120</v>
      </c>
      <c r="B125" s="2" t="s">
        <v>77</v>
      </c>
      <c r="C125" s="2" t="s">
        <v>348</v>
      </c>
      <c r="D125" s="2"/>
      <c r="E125" s="2" t="s">
        <v>12</v>
      </c>
      <c r="F125" s="2" t="s">
        <v>107</v>
      </c>
      <c r="G125" s="2" t="s">
        <v>108</v>
      </c>
      <c r="H125" s="2" t="s">
        <v>109</v>
      </c>
    </row>
    <row r="126" spans="1:8" x14ac:dyDescent="0.35">
      <c r="A126" s="3">
        <v>121</v>
      </c>
      <c r="B126" s="2" t="s">
        <v>68</v>
      </c>
      <c r="C126" s="2" t="s">
        <v>349</v>
      </c>
      <c r="D126" s="2"/>
      <c r="E126" s="2" t="s">
        <v>121</v>
      </c>
      <c r="F126" s="2" t="s">
        <v>113</v>
      </c>
      <c r="G126" s="2" t="s">
        <v>114</v>
      </c>
      <c r="H126" s="2" t="s">
        <v>115</v>
      </c>
    </row>
    <row r="127" spans="1:8" x14ac:dyDescent="0.35">
      <c r="A127" s="3">
        <v>122</v>
      </c>
      <c r="B127" s="2" t="s">
        <v>350</v>
      </c>
      <c r="C127" s="2" t="s">
        <v>351</v>
      </c>
      <c r="D127" s="2"/>
      <c r="E127" s="2" t="s">
        <v>106</v>
      </c>
      <c r="F127" s="2" t="s">
        <v>113</v>
      </c>
      <c r="G127" s="2" t="s">
        <v>108</v>
      </c>
      <c r="H127" s="2"/>
    </row>
    <row r="128" spans="1:8" x14ac:dyDescent="0.35">
      <c r="A128" s="3">
        <v>123</v>
      </c>
      <c r="B128" s="2" t="s">
        <v>352</v>
      </c>
      <c r="C128" s="2" t="s">
        <v>353</v>
      </c>
      <c r="D128" s="2"/>
      <c r="E128" s="2" t="s">
        <v>12</v>
      </c>
      <c r="F128" s="2" t="s">
        <v>107</v>
      </c>
      <c r="G128" s="2" t="s">
        <v>108</v>
      </c>
      <c r="H128" s="2" t="s">
        <v>109</v>
      </c>
    </row>
    <row r="129" spans="1:8" x14ac:dyDescent="0.35">
      <c r="A129" s="3">
        <v>124</v>
      </c>
      <c r="B129" s="2" t="s">
        <v>354</v>
      </c>
      <c r="C129" s="2" t="s">
        <v>355</v>
      </c>
      <c r="D129" s="2"/>
      <c r="E129" s="2" t="s">
        <v>118</v>
      </c>
      <c r="F129" s="2" t="s">
        <v>125</v>
      </c>
      <c r="G129" s="2" t="s">
        <v>122</v>
      </c>
      <c r="H129" s="2" t="s">
        <v>142</v>
      </c>
    </row>
    <row r="130" spans="1:8" x14ac:dyDescent="0.35">
      <c r="A130" s="3">
        <v>125</v>
      </c>
      <c r="B130" s="2" t="s">
        <v>356</v>
      </c>
      <c r="C130" s="2" t="s">
        <v>357</v>
      </c>
      <c r="D130" s="2"/>
      <c r="E130" s="2" t="s">
        <v>121</v>
      </c>
      <c r="F130" s="2" t="s">
        <v>113</v>
      </c>
      <c r="G130" s="2" t="s">
        <v>108</v>
      </c>
      <c r="H130" s="2" t="s">
        <v>115</v>
      </c>
    </row>
    <row r="131" spans="1:8" x14ac:dyDescent="0.35">
      <c r="A131" s="3">
        <v>126</v>
      </c>
      <c r="B131" s="2" t="s">
        <v>358</v>
      </c>
      <c r="C131" s="2" t="s">
        <v>359</v>
      </c>
      <c r="D131" s="2"/>
      <c r="E131" s="2" t="s">
        <v>12</v>
      </c>
      <c r="F131" s="2" t="s">
        <v>135</v>
      </c>
      <c r="G131" s="2" t="s">
        <v>108</v>
      </c>
      <c r="H131" s="2" t="s">
        <v>109</v>
      </c>
    </row>
    <row r="132" spans="1:8" x14ac:dyDescent="0.35">
      <c r="A132" s="3">
        <v>127</v>
      </c>
      <c r="B132" s="2" t="s">
        <v>360</v>
      </c>
      <c r="C132" s="2" t="s">
        <v>361</v>
      </c>
      <c r="D132" s="2"/>
      <c r="E132" s="2" t="s">
        <v>12</v>
      </c>
      <c r="F132" s="2" t="s">
        <v>113</v>
      </c>
      <c r="G132" s="2" t="s">
        <v>114</v>
      </c>
      <c r="H132" s="2" t="s">
        <v>115</v>
      </c>
    </row>
    <row r="133" spans="1:8" x14ac:dyDescent="0.35">
      <c r="A133" s="3">
        <v>128</v>
      </c>
      <c r="B133" s="2" t="s">
        <v>362</v>
      </c>
      <c r="C133" s="2" t="s">
        <v>363</v>
      </c>
      <c r="D133" s="2"/>
      <c r="E133" s="2" t="s">
        <v>130</v>
      </c>
      <c r="F133" s="2" t="s">
        <v>113</v>
      </c>
      <c r="G133" s="2" t="s">
        <v>114</v>
      </c>
      <c r="H133" s="2" t="s">
        <v>115</v>
      </c>
    </row>
    <row r="134" spans="1:8" x14ac:dyDescent="0.35">
      <c r="A134" s="3">
        <v>129</v>
      </c>
      <c r="B134" s="2" t="s">
        <v>364</v>
      </c>
      <c r="C134" s="2" t="s">
        <v>365</v>
      </c>
      <c r="D134" s="2"/>
      <c r="E134" s="2" t="s">
        <v>121</v>
      </c>
      <c r="F134" s="2" t="s">
        <v>135</v>
      </c>
      <c r="G134" s="2" t="s">
        <v>108</v>
      </c>
      <c r="H134" s="2" t="s">
        <v>115</v>
      </c>
    </row>
    <row r="135" spans="1:8" x14ac:dyDescent="0.35">
      <c r="A135" s="3">
        <v>130</v>
      </c>
      <c r="B135" s="2" t="s">
        <v>366</v>
      </c>
      <c r="C135" s="2" t="s">
        <v>367</v>
      </c>
      <c r="D135" s="2"/>
      <c r="E135" s="2" t="s">
        <v>112</v>
      </c>
      <c r="F135" s="2" t="s">
        <v>135</v>
      </c>
      <c r="G135" s="2" t="s">
        <v>167</v>
      </c>
      <c r="H135" s="2" t="s">
        <v>115</v>
      </c>
    </row>
    <row r="136" spans="1:8" x14ac:dyDescent="0.35">
      <c r="A136" s="3">
        <v>131</v>
      </c>
      <c r="B136" s="2" t="s">
        <v>368</v>
      </c>
      <c r="C136" s="2" t="s">
        <v>369</v>
      </c>
      <c r="D136" s="2"/>
      <c r="E136" s="2" t="s">
        <v>112</v>
      </c>
      <c r="F136" s="2" t="s">
        <v>125</v>
      </c>
      <c r="G136" s="2" t="s">
        <v>122</v>
      </c>
      <c r="H136" s="2" t="s">
        <v>115</v>
      </c>
    </row>
    <row r="137" spans="1:8" x14ac:dyDescent="0.35">
      <c r="A137" s="3">
        <v>132</v>
      </c>
      <c r="B137" s="2" t="s">
        <v>370</v>
      </c>
      <c r="C137" s="2" t="s">
        <v>371</v>
      </c>
      <c r="D137" s="2"/>
      <c r="E137" s="2" t="s">
        <v>121</v>
      </c>
      <c r="F137" s="2" t="s">
        <v>135</v>
      </c>
      <c r="G137" s="2" t="s">
        <v>167</v>
      </c>
      <c r="H137" s="2" t="s">
        <v>115</v>
      </c>
    </row>
    <row r="138" spans="1:8" x14ac:dyDescent="0.35">
      <c r="A138" s="3">
        <v>133</v>
      </c>
      <c r="B138" s="2" t="s">
        <v>372</v>
      </c>
      <c r="C138" s="2" t="s">
        <v>373</v>
      </c>
      <c r="D138" s="2"/>
      <c r="E138" s="2" t="s">
        <v>112</v>
      </c>
      <c r="F138" s="2" t="s">
        <v>113</v>
      </c>
      <c r="G138" s="2" t="s">
        <v>114</v>
      </c>
      <c r="H138" s="2" t="s">
        <v>115</v>
      </c>
    </row>
    <row r="139" spans="1:8" x14ac:dyDescent="0.35">
      <c r="A139" s="3">
        <v>134</v>
      </c>
      <c r="B139" s="2" t="s">
        <v>374</v>
      </c>
      <c r="C139" s="2" t="s">
        <v>375</v>
      </c>
      <c r="D139" s="2"/>
      <c r="E139" s="2" t="s">
        <v>118</v>
      </c>
      <c r="F139" s="2" t="s">
        <v>135</v>
      </c>
      <c r="G139" s="2" t="s">
        <v>114</v>
      </c>
      <c r="H139" s="2" t="s">
        <v>115</v>
      </c>
    </row>
    <row r="140" spans="1:8" x14ac:dyDescent="0.35">
      <c r="A140" s="3">
        <v>135</v>
      </c>
      <c r="B140" s="2" t="s">
        <v>48</v>
      </c>
      <c r="C140" s="2" t="s">
        <v>376</v>
      </c>
      <c r="D140" s="2"/>
      <c r="E140" s="2" t="s">
        <v>12</v>
      </c>
      <c r="F140" s="2" t="s">
        <v>107</v>
      </c>
      <c r="G140" s="2" t="s">
        <v>108</v>
      </c>
      <c r="H140" s="2" t="s">
        <v>109</v>
      </c>
    </row>
    <row r="141" spans="1:8" x14ac:dyDescent="0.35">
      <c r="A141" s="3">
        <v>136</v>
      </c>
      <c r="B141" s="2" t="s">
        <v>73</v>
      </c>
      <c r="C141" s="2" t="s">
        <v>377</v>
      </c>
      <c r="D141" s="2"/>
      <c r="E141" s="2" t="s">
        <v>121</v>
      </c>
      <c r="F141" s="2" t="s">
        <v>135</v>
      </c>
      <c r="G141" s="2" t="s">
        <v>108</v>
      </c>
      <c r="H141" s="2"/>
    </row>
    <row r="142" spans="1:8" x14ac:dyDescent="0.35">
      <c r="A142" s="3">
        <v>137</v>
      </c>
      <c r="B142" s="2" t="s">
        <v>378</v>
      </c>
      <c r="C142" s="2" t="s">
        <v>379</v>
      </c>
      <c r="D142" s="2"/>
      <c r="E142" s="2" t="s">
        <v>12</v>
      </c>
      <c r="F142" s="2" t="s">
        <v>113</v>
      </c>
      <c r="G142" s="2" t="s">
        <v>114</v>
      </c>
      <c r="H142" s="2" t="s">
        <v>115</v>
      </c>
    </row>
    <row r="143" spans="1:8" x14ac:dyDescent="0.35">
      <c r="A143" s="3">
        <v>138</v>
      </c>
      <c r="B143" s="2" t="s">
        <v>380</v>
      </c>
      <c r="C143" s="2" t="s">
        <v>381</v>
      </c>
      <c r="D143" s="2"/>
      <c r="E143" s="2" t="s">
        <v>121</v>
      </c>
      <c r="F143" s="2" t="s">
        <v>125</v>
      </c>
      <c r="G143" s="2" t="s">
        <v>114</v>
      </c>
      <c r="H143" s="2"/>
    </row>
    <row r="144" spans="1:8" x14ac:dyDescent="0.35">
      <c r="A144" s="3">
        <v>139</v>
      </c>
      <c r="B144" s="2" t="s">
        <v>382</v>
      </c>
      <c r="C144" s="2" t="s">
        <v>383</v>
      </c>
      <c r="D144" s="2"/>
      <c r="E144" s="2" t="s">
        <v>106</v>
      </c>
      <c r="F144" s="2" t="s">
        <v>107</v>
      </c>
      <c r="G144" s="2" t="s">
        <v>108</v>
      </c>
      <c r="H144" s="2"/>
    </row>
    <row r="145" spans="1:8" x14ac:dyDescent="0.35">
      <c r="A145" s="3">
        <v>140</v>
      </c>
      <c r="B145" s="2" t="s">
        <v>384</v>
      </c>
      <c r="C145" s="2" t="s">
        <v>385</v>
      </c>
      <c r="D145" s="2"/>
      <c r="E145" s="2" t="s">
        <v>112</v>
      </c>
      <c r="F145" s="2" t="s">
        <v>125</v>
      </c>
      <c r="G145" s="2" t="s">
        <v>122</v>
      </c>
      <c r="H145" s="2" t="s">
        <v>142</v>
      </c>
    </row>
    <row r="146" spans="1:8" x14ac:dyDescent="0.35">
      <c r="A146" s="3">
        <v>141</v>
      </c>
      <c r="B146" s="2" t="s">
        <v>386</v>
      </c>
      <c r="C146" s="2" t="s">
        <v>387</v>
      </c>
      <c r="D146" s="2"/>
      <c r="E146" s="2" t="s">
        <v>121</v>
      </c>
      <c r="F146" s="2" t="s">
        <v>125</v>
      </c>
      <c r="G146" s="2" t="s">
        <v>122</v>
      </c>
      <c r="H146" s="2" t="s">
        <v>115</v>
      </c>
    </row>
    <row r="147" spans="1:8" x14ac:dyDescent="0.35">
      <c r="A147" s="3">
        <v>142</v>
      </c>
      <c r="B147" s="2" t="s">
        <v>388</v>
      </c>
      <c r="C147" s="2" t="s">
        <v>389</v>
      </c>
      <c r="D147" s="2"/>
      <c r="E147" s="2" t="s">
        <v>121</v>
      </c>
      <c r="F147" s="2" t="s">
        <v>125</v>
      </c>
      <c r="G147" s="2" t="s">
        <v>122</v>
      </c>
      <c r="H147" s="2" t="s">
        <v>115</v>
      </c>
    </row>
    <row r="148" spans="1:8" x14ac:dyDescent="0.35">
      <c r="A148" s="3">
        <v>143</v>
      </c>
      <c r="B148" s="2" t="s">
        <v>390</v>
      </c>
      <c r="C148" s="2" t="s">
        <v>391</v>
      </c>
      <c r="D148" s="2"/>
      <c r="E148" s="2" t="s">
        <v>130</v>
      </c>
      <c r="F148" s="2" t="s">
        <v>135</v>
      </c>
      <c r="G148" s="2" t="s">
        <v>108</v>
      </c>
      <c r="H148" s="2" t="s">
        <v>109</v>
      </c>
    </row>
    <row r="149" spans="1:8" x14ac:dyDescent="0.35">
      <c r="A149" s="3">
        <v>144</v>
      </c>
      <c r="B149" s="2" t="s">
        <v>392</v>
      </c>
      <c r="C149" s="2" t="s">
        <v>393</v>
      </c>
      <c r="D149" s="2"/>
      <c r="E149" s="2" t="s">
        <v>12</v>
      </c>
      <c r="F149" s="2" t="s">
        <v>107</v>
      </c>
      <c r="G149" s="2" t="s">
        <v>108</v>
      </c>
      <c r="H149" s="2" t="s">
        <v>109</v>
      </c>
    </row>
    <row r="150" spans="1:8" x14ac:dyDescent="0.35">
      <c r="A150" s="3">
        <v>145</v>
      </c>
      <c r="B150" s="2" t="s">
        <v>22</v>
      </c>
      <c r="C150" s="2" t="s">
        <v>394</v>
      </c>
      <c r="D150" s="2"/>
      <c r="E150" s="2" t="s">
        <v>12</v>
      </c>
      <c r="F150" s="2" t="s">
        <v>135</v>
      </c>
      <c r="G150" s="2" t="s">
        <v>167</v>
      </c>
      <c r="H150" s="2" t="s">
        <v>115</v>
      </c>
    </row>
    <row r="151" spans="1:8" x14ac:dyDescent="0.35">
      <c r="A151" s="3">
        <v>146</v>
      </c>
      <c r="B151" s="2" t="s">
        <v>395</v>
      </c>
      <c r="C151" s="2" t="s">
        <v>396</v>
      </c>
      <c r="D151" s="2"/>
      <c r="E151" s="2" t="s">
        <v>121</v>
      </c>
      <c r="F151" s="2" t="s">
        <v>125</v>
      </c>
      <c r="G151" s="2" t="s">
        <v>122</v>
      </c>
      <c r="H151" s="2" t="s">
        <v>115</v>
      </c>
    </row>
    <row r="152" spans="1:8" x14ac:dyDescent="0.35">
      <c r="A152" s="3">
        <v>147</v>
      </c>
      <c r="B152" s="2" t="s">
        <v>397</v>
      </c>
      <c r="C152" s="2" t="s">
        <v>398</v>
      </c>
      <c r="D152" s="2"/>
      <c r="E152" s="2" t="s">
        <v>112</v>
      </c>
      <c r="F152" s="2" t="s">
        <v>125</v>
      </c>
      <c r="G152" s="2" t="s">
        <v>122</v>
      </c>
      <c r="H152" s="2" t="s">
        <v>115</v>
      </c>
    </row>
    <row r="153" spans="1:8" x14ac:dyDescent="0.35">
      <c r="A153" s="3">
        <v>148</v>
      </c>
      <c r="B153" s="2" t="s">
        <v>399</v>
      </c>
      <c r="C153" s="2" t="s">
        <v>400</v>
      </c>
      <c r="D153" s="2"/>
      <c r="E153" s="2" t="s">
        <v>118</v>
      </c>
      <c r="F153" s="2" t="s">
        <v>125</v>
      </c>
      <c r="G153" s="2" t="s">
        <v>122</v>
      </c>
      <c r="H153" s="2" t="s">
        <v>115</v>
      </c>
    </row>
    <row r="154" spans="1:8" x14ac:dyDescent="0.35">
      <c r="A154" s="3">
        <v>149</v>
      </c>
      <c r="B154" s="2" t="s">
        <v>47</v>
      </c>
      <c r="C154" s="2" t="s">
        <v>401</v>
      </c>
      <c r="D154" s="2"/>
      <c r="E154" s="2" t="s">
        <v>106</v>
      </c>
      <c r="F154" s="2" t="s">
        <v>135</v>
      </c>
      <c r="G154" s="2" t="s">
        <v>167</v>
      </c>
      <c r="H154" s="2" t="s">
        <v>115</v>
      </c>
    </row>
    <row r="155" spans="1:8" x14ac:dyDescent="0.35">
      <c r="A155" s="3">
        <v>150</v>
      </c>
      <c r="B155" s="2" t="s">
        <v>402</v>
      </c>
      <c r="C155" s="2" t="s">
        <v>403</v>
      </c>
      <c r="D155" s="2"/>
      <c r="E155" s="2" t="s">
        <v>121</v>
      </c>
      <c r="F155" s="2" t="s">
        <v>113</v>
      </c>
      <c r="G155" s="2" t="s">
        <v>114</v>
      </c>
      <c r="H155" s="2" t="s">
        <v>115</v>
      </c>
    </row>
    <row r="156" spans="1:8" x14ac:dyDescent="0.35">
      <c r="A156" s="3">
        <v>151</v>
      </c>
      <c r="B156" s="2" t="s">
        <v>404</v>
      </c>
      <c r="C156" s="2" t="s">
        <v>405</v>
      </c>
      <c r="D156" s="2"/>
      <c r="E156" s="2" t="s">
        <v>130</v>
      </c>
      <c r="F156" s="2" t="s">
        <v>113</v>
      </c>
      <c r="G156" s="2" t="s">
        <v>114</v>
      </c>
      <c r="H156" s="2" t="s">
        <v>115</v>
      </c>
    </row>
    <row r="157" spans="1:8" x14ac:dyDescent="0.35">
      <c r="A157" s="3">
        <v>152</v>
      </c>
      <c r="B157" s="2" t="s">
        <v>406</v>
      </c>
      <c r="C157" s="2" t="s">
        <v>407</v>
      </c>
      <c r="D157" s="2"/>
      <c r="E157" s="2" t="s">
        <v>121</v>
      </c>
      <c r="F157" s="2" t="s">
        <v>135</v>
      </c>
      <c r="G157" s="2" t="s">
        <v>167</v>
      </c>
      <c r="H157" s="2" t="s">
        <v>115</v>
      </c>
    </row>
    <row r="158" spans="1:8" x14ac:dyDescent="0.35">
      <c r="A158" s="3">
        <v>153</v>
      </c>
      <c r="B158" s="2" t="s">
        <v>408</v>
      </c>
      <c r="C158" s="2" t="s">
        <v>409</v>
      </c>
      <c r="D158" s="2"/>
      <c r="E158" s="2" t="s">
        <v>130</v>
      </c>
      <c r="F158" s="2" t="s">
        <v>113</v>
      </c>
      <c r="G158" s="2" t="s">
        <v>114</v>
      </c>
      <c r="H158" s="2" t="s">
        <v>115</v>
      </c>
    </row>
    <row r="159" spans="1:8" x14ac:dyDescent="0.35">
      <c r="A159" s="3">
        <v>154</v>
      </c>
      <c r="B159" s="2" t="s">
        <v>58</v>
      </c>
      <c r="C159" s="2" t="s">
        <v>410</v>
      </c>
      <c r="D159" s="2"/>
      <c r="E159" s="2" t="s">
        <v>130</v>
      </c>
      <c r="F159" s="2" t="s">
        <v>113</v>
      </c>
      <c r="G159" s="2" t="s">
        <v>114</v>
      </c>
      <c r="H159" s="2" t="s">
        <v>115</v>
      </c>
    </row>
    <row r="160" spans="1:8" x14ac:dyDescent="0.35">
      <c r="A160" s="3">
        <v>155</v>
      </c>
      <c r="B160" s="2" t="s">
        <v>51</v>
      </c>
      <c r="C160" s="2" t="s">
        <v>411</v>
      </c>
      <c r="D160" s="2"/>
      <c r="E160" s="2" t="s">
        <v>121</v>
      </c>
      <c r="F160" s="2" t="s">
        <v>135</v>
      </c>
      <c r="G160" s="2" t="s">
        <v>114</v>
      </c>
      <c r="H160" s="2" t="s">
        <v>115</v>
      </c>
    </row>
    <row r="161" spans="1:8" x14ac:dyDescent="0.35">
      <c r="A161" s="3">
        <v>156</v>
      </c>
      <c r="B161" s="2" t="s">
        <v>412</v>
      </c>
      <c r="C161" s="2" t="s">
        <v>413</v>
      </c>
      <c r="D161" s="2"/>
      <c r="E161" s="2" t="s">
        <v>112</v>
      </c>
      <c r="F161" s="2" t="s">
        <v>125</v>
      </c>
      <c r="G161" s="2" t="s">
        <v>114</v>
      </c>
      <c r="H161" s="2" t="s">
        <v>115</v>
      </c>
    </row>
    <row r="162" spans="1:8" x14ac:dyDescent="0.35">
      <c r="A162" s="3">
        <v>157</v>
      </c>
      <c r="B162" s="2" t="s">
        <v>414</v>
      </c>
      <c r="C162" s="2" t="s">
        <v>415</v>
      </c>
      <c r="D162" s="2"/>
      <c r="E162" s="2" t="s">
        <v>112</v>
      </c>
      <c r="F162" s="2" t="s">
        <v>125</v>
      </c>
      <c r="G162" s="2" t="s">
        <v>122</v>
      </c>
      <c r="H162" s="2" t="s">
        <v>142</v>
      </c>
    </row>
    <row r="163" spans="1:8" x14ac:dyDescent="0.35">
      <c r="A163" s="3">
        <v>158</v>
      </c>
      <c r="B163" s="2" t="s">
        <v>416</v>
      </c>
      <c r="C163" s="2" t="s">
        <v>417</v>
      </c>
      <c r="D163" s="2"/>
      <c r="E163" s="2" t="s">
        <v>130</v>
      </c>
      <c r="F163" s="2" t="s">
        <v>125</v>
      </c>
      <c r="G163" s="2" t="s">
        <v>122</v>
      </c>
      <c r="H163" s="2" t="s">
        <v>115</v>
      </c>
    </row>
    <row r="164" spans="1:8" x14ac:dyDescent="0.35">
      <c r="A164" s="3">
        <v>159</v>
      </c>
      <c r="B164" s="2" t="s">
        <v>418</v>
      </c>
      <c r="C164" s="2" t="s">
        <v>419</v>
      </c>
      <c r="D164" s="2"/>
      <c r="E164" s="2" t="s">
        <v>118</v>
      </c>
      <c r="F164" s="2" t="s">
        <v>125</v>
      </c>
      <c r="G164" s="2" t="s">
        <v>122</v>
      </c>
      <c r="H164" s="2" t="s">
        <v>115</v>
      </c>
    </row>
    <row r="165" spans="1:8" x14ac:dyDescent="0.35">
      <c r="A165" s="3">
        <v>160</v>
      </c>
      <c r="B165" s="2" t="s">
        <v>420</v>
      </c>
      <c r="C165" s="2" t="s">
        <v>421</v>
      </c>
      <c r="D165" s="2"/>
      <c r="E165" s="2" t="s">
        <v>112</v>
      </c>
      <c r="F165" s="2" t="s">
        <v>113</v>
      </c>
      <c r="G165" s="2" t="s">
        <v>114</v>
      </c>
      <c r="H165" s="2" t="s">
        <v>115</v>
      </c>
    </row>
    <row r="166" spans="1:8" x14ac:dyDescent="0.35">
      <c r="A166" s="3">
        <v>161</v>
      </c>
      <c r="B166" s="2" t="s">
        <v>422</v>
      </c>
      <c r="C166" s="2" t="s">
        <v>423</v>
      </c>
      <c r="D166" s="2"/>
      <c r="E166" s="2" t="s">
        <v>112</v>
      </c>
      <c r="F166" s="2" t="s">
        <v>113</v>
      </c>
      <c r="G166" s="2" t="s">
        <v>114</v>
      </c>
      <c r="H166" s="2" t="s">
        <v>115</v>
      </c>
    </row>
    <row r="167" spans="1:8" x14ac:dyDescent="0.35">
      <c r="A167" s="3">
        <v>162</v>
      </c>
      <c r="B167" s="2" t="s">
        <v>38</v>
      </c>
      <c r="C167" s="2" t="s">
        <v>424</v>
      </c>
      <c r="D167" s="2"/>
      <c r="E167" s="2" t="s">
        <v>12</v>
      </c>
      <c r="F167" s="2" t="s">
        <v>107</v>
      </c>
      <c r="G167" s="2" t="s">
        <v>108</v>
      </c>
      <c r="H167" s="2" t="s">
        <v>109</v>
      </c>
    </row>
    <row r="168" spans="1:8" x14ac:dyDescent="0.35">
      <c r="A168" s="3">
        <v>163</v>
      </c>
      <c r="B168" s="2" t="s">
        <v>425</v>
      </c>
      <c r="C168" s="2" t="s">
        <v>426</v>
      </c>
      <c r="D168" s="2"/>
      <c r="E168" s="2" t="s">
        <v>121</v>
      </c>
      <c r="F168" s="2" t="s">
        <v>135</v>
      </c>
      <c r="G168" s="2" t="s">
        <v>108</v>
      </c>
      <c r="H168" s="2" t="s">
        <v>115</v>
      </c>
    </row>
    <row r="169" spans="1:8" x14ac:dyDescent="0.35">
      <c r="A169" s="3">
        <v>164</v>
      </c>
      <c r="B169" s="2" t="s">
        <v>427</v>
      </c>
      <c r="C169" s="2" t="s">
        <v>428</v>
      </c>
      <c r="D169" s="2"/>
      <c r="E169" s="2" t="s">
        <v>112</v>
      </c>
      <c r="F169" s="2" t="s">
        <v>125</v>
      </c>
      <c r="G169" s="2" t="s">
        <v>122</v>
      </c>
      <c r="H169" s="2" t="s">
        <v>115</v>
      </c>
    </row>
    <row r="170" spans="1:8" x14ac:dyDescent="0.35">
      <c r="A170" s="3">
        <v>165</v>
      </c>
      <c r="B170" s="2" t="s">
        <v>429</v>
      </c>
      <c r="C170" s="2" t="s">
        <v>430</v>
      </c>
      <c r="D170" s="2"/>
      <c r="E170" s="2" t="s">
        <v>12</v>
      </c>
      <c r="F170" s="2" t="s">
        <v>135</v>
      </c>
      <c r="G170" s="2" t="s">
        <v>108</v>
      </c>
      <c r="H170" s="2" t="s">
        <v>109</v>
      </c>
    </row>
    <row r="171" spans="1:8" x14ac:dyDescent="0.35">
      <c r="A171" s="3">
        <v>166</v>
      </c>
      <c r="B171" s="2" t="s">
        <v>52</v>
      </c>
      <c r="C171" s="2" t="s">
        <v>431</v>
      </c>
      <c r="D171" s="2"/>
      <c r="E171" s="2" t="s">
        <v>118</v>
      </c>
      <c r="F171" s="2" t="s">
        <v>125</v>
      </c>
      <c r="G171" s="2" t="s">
        <v>122</v>
      </c>
      <c r="H171" s="2" t="s">
        <v>115</v>
      </c>
    </row>
    <row r="172" spans="1:8" x14ac:dyDescent="0.35">
      <c r="A172" s="3">
        <v>167</v>
      </c>
      <c r="B172" s="2" t="s">
        <v>432</v>
      </c>
      <c r="C172" s="2" t="s">
        <v>433</v>
      </c>
      <c r="D172" s="2"/>
      <c r="E172" s="2" t="s">
        <v>12</v>
      </c>
      <c r="F172" s="2" t="s">
        <v>107</v>
      </c>
      <c r="G172" s="2" t="s">
        <v>108</v>
      </c>
      <c r="H172" s="2" t="s">
        <v>109</v>
      </c>
    </row>
    <row r="173" spans="1:8" x14ac:dyDescent="0.35">
      <c r="A173" s="3">
        <v>168</v>
      </c>
      <c r="B173" s="2" t="s">
        <v>434</v>
      </c>
      <c r="C173" s="2" t="s">
        <v>435</v>
      </c>
      <c r="D173" s="2"/>
      <c r="E173" s="2" t="s">
        <v>112</v>
      </c>
      <c r="F173" s="2" t="s">
        <v>113</v>
      </c>
      <c r="G173" s="2" t="s">
        <v>114</v>
      </c>
      <c r="H173" s="2" t="s">
        <v>115</v>
      </c>
    </row>
    <row r="174" spans="1:8" x14ac:dyDescent="0.35">
      <c r="A174" s="3">
        <v>169</v>
      </c>
      <c r="B174" s="2" t="s">
        <v>436</v>
      </c>
      <c r="C174" s="2" t="s">
        <v>437</v>
      </c>
      <c r="D174" s="2"/>
      <c r="E174" s="2" t="s">
        <v>12</v>
      </c>
      <c r="F174" s="2" t="s">
        <v>125</v>
      </c>
      <c r="G174" s="2" t="s">
        <v>114</v>
      </c>
      <c r="H174" s="2" t="s">
        <v>115</v>
      </c>
    </row>
    <row r="175" spans="1:8" x14ac:dyDescent="0.35">
      <c r="A175" s="3">
        <v>170</v>
      </c>
      <c r="B175" s="2" t="s">
        <v>438</v>
      </c>
      <c r="C175" s="2" t="s">
        <v>439</v>
      </c>
      <c r="D175" s="2"/>
      <c r="E175" s="2" t="s">
        <v>12</v>
      </c>
      <c r="F175" s="2" t="s">
        <v>107</v>
      </c>
      <c r="G175" s="2" t="s">
        <v>108</v>
      </c>
      <c r="H175" s="2" t="s">
        <v>109</v>
      </c>
    </row>
    <row r="176" spans="1:8" x14ac:dyDescent="0.35">
      <c r="A176" s="3">
        <v>171</v>
      </c>
      <c r="B176" s="2" t="s">
        <v>440</v>
      </c>
      <c r="C176" s="2" t="s">
        <v>441</v>
      </c>
      <c r="D176" s="2"/>
      <c r="E176" s="2" t="s">
        <v>121</v>
      </c>
      <c r="F176" s="2" t="s">
        <v>125</v>
      </c>
      <c r="G176" s="2" t="s">
        <v>122</v>
      </c>
      <c r="H176" s="2" t="s">
        <v>115</v>
      </c>
    </row>
    <row r="177" spans="1:8" x14ac:dyDescent="0.35">
      <c r="A177" s="3">
        <v>172</v>
      </c>
      <c r="B177" s="2" t="s">
        <v>442</v>
      </c>
      <c r="C177" s="2" t="s">
        <v>443</v>
      </c>
      <c r="D177" s="2"/>
      <c r="E177" s="2" t="s">
        <v>130</v>
      </c>
      <c r="F177" s="2" t="s">
        <v>125</v>
      </c>
      <c r="G177" s="2" t="s">
        <v>122</v>
      </c>
      <c r="H177" s="2"/>
    </row>
    <row r="178" spans="1:8" x14ac:dyDescent="0.35">
      <c r="A178" s="3">
        <v>173</v>
      </c>
      <c r="B178" s="2" t="s">
        <v>444</v>
      </c>
      <c r="C178" s="2" t="s">
        <v>445</v>
      </c>
      <c r="D178" s="2"/>
      <c r="E178" s="2" t="s">
        <v>112</v>
      </c>
      <c r="F178" s="2" t="s">
        <v>125</v>
      </c>
      <c r="G178" s="2" t="s">
        <v>122</v>
      </c>
      <c r="H178" s="2" t="s">
        <v>142</v>
      </c>
    </row>
    <row r="179" spans="1:8" x14ac:dyDescent="0.35">
      <c r="A179" s="3">
        <v>174</v>
      </c>
      <c r="B179" s="2" t="s">
        <v>446</v>
      </c>
      <c r="C179" s="2" t="s">
        <v>447</v>
      </c>
      <c r="D179" s="2"/>
      <c r="E179" s="2" t="s">
        <v>112</v>
      </c>
      <c r="F179" s="2" t="s">
        <v>125</v>
      </c>
      <c r="G179" s="2" t="s">
        <v>122</v>
      </c>
      <c r="H179" s="2" t="s">
        <v>142</v>
      </c>
    </row>
    <row r="180" spans="1:8" x14ac:dyDescent="0.35">
      <c r="A180" s="3">
        <v>175</v>
      </c>
      <c r="B180" s="2" t="s">
        <v>448</v>
      </c>
      <c r="C180" s="2" t="s">
        <v>449</v>
      </c>
      <c r="D180" s="2"/>
      <c r="E180" s="2" t="s">
        <v>121</v>
      </c>
      <c r="F180" s="2" t="s">
        <v>135</v>
      </c>
      <c r="G180" s="2" t="s">
        <v>108</v>
      </c>
      <c r="H180" s="2" t="s">
        <v>115</v>
      </c>
    </row>
    <row r="181" spans="1:8" x14ac:dyDescent="0.35">
      <c r="A181" s="3">
        <v>176</v>
      </c>
      <c r="B181" s="2" t="s">
        <v>450</v>
      </c>
      <c r="C181" s="2" t="s">
        <v>451</v>
      </c>
      <c r="D181" s="2"/>
      <c r="E181" s="2" t="s">
        <v>12</v>
      </c>
      <c r="F181" s="2" t="s">
        <v>107</v>
      </c>
      <c r="G181" s="2" t="s">
        <v>108</v>
      </c>
      <c r="H181" s="2" t="s">
        <v>109</v>
      </c>
    </row>
    <row r="182" spans="1:8" x14ac:dyDescent="0.35">
      <c r="A182" s="3">
        <v>177</v>
      </c>
      <c r="B182" s="2" t="s">
        <v>452</v>
      </c>
      <c r="C182" s="2" t="s">
        <v>453</v>
      </c>
      <c r="D182" s="2"/>
      <c r="E182" s="2" t="s">
        <v>12</v>
      </c>
      <c r="F182" s="2" t="s">
        <v>113</v>
      </c>
      <c r="G182" s="2" t="s">
        <v>114</v>
      </c>
      <c r="H182" s="2" t="s">
        <v>115</v>
      </c>
    </row>
    <row r="183" spans="1:8" x14ac:dyDescent="0.35">
      <c r="A183" s="3">
        <v>178</v>
      </c>
      <c r="B183" s="2" t="s">
        <v>454</v>
      </c>
      <c r="C183" s="2" t="s">
        <v>455</v>
      </c>
      <c r="D183" s="2"/>
      <c r="E183" s="2" t="s">
        <v>12</v>
      </c>
      <c r="F183" s="2" t="s">
        <v>107</v>
      </c>
      <c r="G183" s="2" t="s">
        <v>108</v>
      </c>
      <c r="H183" s="2"/>
    </row>
    <row r="184" spans="1:8" x14ac:dyDescent="0.35">
      <c r="A184" s="3">
        <v>179</v>
      </c>
      <c r="B184" s="2" t="s">
        <v>456</v>
      </c>
      <c r="C184" s="2" t="s">
        <v>457</v>
      </c>
      <c r="D184" s="2"/>
      <c r="E184" s="2" t="s">
        <v>112</v>
      </c>
      <c r="F184" s="2" t="s">
        <v>125</v>
      </c>
      <c r="G184" s="2" t="s">
        <v>122</v>
      </c>
      <c r="H184" s="2" t="s">
        <v>142</v>
      </c>
    </row>
    <row r="185" spans="1:8" x14ac:dyDescent="0.35">
      <c r="A185" s="3">
        <v>180</v>
      </c>
      <c r="B185" s="2" t="s">
        <v>69</v>
      </c>
      <c r="C185" s="2" t="s">
        <v>458</v>
      </c>
      <c r="D185" s="2"/>
      <c r="E185" s="2" t="s">
        <v>106</v>
      </c>
      <c r="F185" s="2" t="s">
        <v>135</v>
      </c>
      <c r="G185" s="2" t="s">
        <v>167</v>
      </c>
      <c r="H185" s="2" t="s">
        <v>115</v>
      </c>
    </row>
    <row r="186" spans="1:8" x14ac:dyDescent="0.35">
      <c r="A186" s="3">
        <v>181</v>
      </c>
      <c r="B186" s="2" t="s">
        <v>459</v>
      </c>
      <c r="C186" s="2" t="s">
        <v>460</v>
      </c>
      <c r="D186" s="2"/>
      <c r="E186" s="2" t="s">
        <v>130</v>
      </c>
      <c r="F186" s="2" t="s">
        <v>125</v>
      </c>
      <c r="G186" s="2" t="s">
        <v>114</v>
      </c>
      <c r="H186" s="2" t="s">
        <v>115</v>
      </c>
    </row>
    <row r="187" spans="1:8" x14ac:dyDescent="0.35">
      <c r="A187" s="3">
        <v>182</v>
      </c>
      <c r="B187" s="2" t="s">
        <v>461</v>
      </c>
      <c r="C187" s="2" t="s">
        <v>462</v>
      </c>
      <c r="D187" s="2"/>
      <c r="E187" s="2" t="s">
        <v>130</v>
      </c>
      <c r="F187" s="2" t="s">
        <v>113</v>
      </c>
      <c r="G187" s="2" t="s">
        <v>167</v>
      </c>
      <c r="H187" s="2" t="s">
        <v>115</v>
      </c>
    </row>
    <row r="188" spans="1:8" x14ac:dyDescent="0.35">
      <c r="A188" s="3">
        <v>183</v>
      </c>
      <c r="B188" s="2" t="s">
        <v>463</v>
      </c>
      <c r="C188" s="2" t="s">
        <v>464</v>
      </c>
      <c r="D188" s="2"/>
      <c r="E188" s="2" t="s">
        <v>130</v>
      </c>
      <c r="F188" s="2" t="s">
        <v>125</v>
      </c>
      <c r="G188" s="2" t="s">
        <v>122</v>
      </c>
      <c r="H188" s="2"/>
    </row>
    <row r="189" spans="1:8" x14ac:dyDescent="0.35">
      <c r="A189" s="3">
        <v>184</v>
      </c>
      <c r="B189" s="2" t="s">
        <v>465</v>
      </c>
      <c r="C189" s="2" t="s">
        <v>466</v>
      </c>
      <c r="D189" s="2"/>
      <c r="E189" s="2" t="s">
        <v>130</v>
      </c>
      <c r="F189" s="2" t="s">
        <v>113</v>
      </c>
      <c r="G189" s="2" t="s">
        <v>167</v>
      </c>
      <c r="H189" s="2" t="s">
        <v>115</v>
      </c>
    </row>
    <row r="190" spans="1:8" x14ac:dyDescent="0.35">
      <c r="A190" s="3">
        <v>185</v>
      </c>
      <c r="B190" s="2" t="s">
        <v>467</v>
      </c>
      <c r="C190" s="2" t="s">
        <v>468</v>
      </c>
      <c r="D190" s="2"/>
      <c r="E190" s="2" t="s">
        <v>12</v>
      </c>
      <c r="F190" s="2" t="s">
        <v>135</v>
      </c>
      <c r="G190" s="2" t="s">
        <v>108</v>
      </c>
      <c r="H190" s="2" t="s">
        <v>109</v>
      </c>
    </row>
    <row r="191" spans="1:8" x14ac:dyDescent="0.35">
      <c r="A191" s="3">
        <v>186</v>
      </c>
      <c r="B191" s="2" t="s">
        <v>469</v>
      </c>
      <c r="C191" s="2" t="s">
        <v>470</v>
      </c>
      <c r="D191" s="2"/>
      <c r="E191" s="2" t="s">
        <v>130</v>
      </c>
      <c r="F191" s="2" t="s">
        <v>113</v>
      </c>
      <c r="G191" s="2" t="s">
        <v>114</v>
      </c>
      <c r="H191" s="2" t="s">
        <v>115</v>
      </c>
    </row>
    <row r="192" spans="1:8" x14ac:dyDescent="0.35">
      <c r="A192" s="3">
        <v>187</v>
      </c>
      <c r="B192" s="2" t="s">
        <v>471</v>
      </c>
      <c r="C192" s="2" t="s">
        <v>472</v>
      </c>
      <c r="D192" s="2"/>
      <c r="E192" s="2" t="s">
        <v>12</v>
      </c>
      <c r="F192" s="2" t="s">
        <v>135</v>
      </c>
      <c r="G192" s="2" t="s">
        <v>114</v>
      </c>
      <c r="H192" s="2" t="s">
        <v>115</v>
      </c>
    </row>
    <row r="193" spans="1:8" x14ac:dyDescent="0.35">
      <c r="A193" s="3">
        <v>188</v>
      </c>
      <c r="B193" s="2" t="s">
        <v>473</v>
      </c>
      <c r="C193" s="2" t="s">
        <v>474</v>
      </c>
      <c r="D193" s="2"/>
      <c r="E193" s="2" t="s">
        <v>112</v>
      </c>
      <c r="F193" s="2" t="s">
        <v>125</v>
      </c>
      <c r="G193" s="2" t="s">
        <v>122</v>
      </c>
      <c r="H193" s="2" t="s">
        <v>115</v>
      </c>
    </row>
    <row r="194" spans="1:8" x14ac:dyDescent="0.35">
      <c r="A194" s="3">
        <v>189</v>
      </c>
      <c r="B194" s="2" t="s">
        <v>475</v>
      </c>
      <c r="C194" s="2" t="s">
        <v>476</v>
      </c>
      <c r="D194" s="2"/>
      <c r="E194" s="2" t="s">
        <v>112</v>
      </c>
      <c r="F194" s="2" t="s">
        <v>125</v>
      </c>
      <c r="G194" s="2" t="s">
        <v>122</v>
      </c>
      <c r="H194" s="2" t="s">
        <v>115</v>
      </c>
    </row>
    <row r="195" spans="1:8" x14ac:dyDescent="0.35">
      <c r="A195" s="3">
        <v>190</v>
      </c>
      <c r="B195" s="2" t="s">
        <v>477</v>
      </c>
      <c r="C195" s="2" t="s">
        <v>478</v>
      </c>
      <c r="D195" s="2"/>
      <c r="E195" s="2" t="s">
        <v>118</v>
      </c>
      <c r="F195" s="2" t="s">
        <v>135</v>
      </c>
      <c r="G195" s="2" t="s">
        <v>108</v>
      </c>
      <c r="H195" s="2" t="s">
        <v>115</v>
      </c>
    </row>
    <row r="196" spans="1:8" x14ac:dyDescent="0.35">
      <c r="A196" s="3">
        <v>191</v>
      </c>
      <c r="B196" s="2" t="s">
        <v>479</v>
      </c>
      <c r="C196" s="2" t="s">
        <v>480</v>
      </c>
      <c r="D196" s="2"/>
      <c r="E196" s="2" t="s">
        <v>121</v>
      </c>
      <c r="F196" s="2" t="s">
        <v>125</v>
      </c>
      <c r="G196" s="2" t="s">
        <v>122</v>
      </c>
      <c r="H196" s="2"/>
    </row>
    <row r="197" spans="1:8" x14ac:dyDescent="0.35">
      <c r="A197" s="3">
        <v>192</v>
      </c>
      <c r="B197" s="2" t="s">
        <v>481</v>
      </c>
      <c r="C197" s="2" t="s">
        <v>482</v>
      </c>
      <c r="D197" s="2"/>
      <c r="E197" s="2" t="s">
        <v>112</v>
      </c>
      <c r="F197" s="2" t="s">
        <v>135</v>
      </c>
      <c r="G197" s="2" t="s">
        <v>108</v>
      </c>
      <c r="H197" s="2" t="s">
        <v>115</v>
      </c>
    </row>
    <row r="198" spans="1:8" x14ac:dyDescent="0.35">
      <c r="A198" s="3">
        <v>193</v>
      </c>
      <c r="B198" s="2" t="s">
        <v>66</v>
      </c>
      <c r="C198" s="2" t="s">
        <v>483</v>
      </c>
      <c r="D198" s="2"/>
      <c r="E198" s="2" t="s">
        <v>12</v>
      </c>
      <c r="F198" s="2" t="s">
        <v>107</v>
      </c>
      <c r="G198" s="2" t="s">
        <v>108</v>
      </c>
      <c r="H198" s="2" t="s">
        <v>109</v>
      </c>
    </row>
    <row r="199" spans="1:8" x14ac:dyDescent="0.35">
      <c r="A199" s="3">
        <v>194</v>
      </c>
      <c r="B199" s="2" t="s">
        <v>54</v>
      </c>
      <c r="C199" s="2" t="s">
        <v>484</v>
      </c>
      <c r="D199" s="2"/>
      <c r="E199" s="2" t="s">
        <v>121</v>
      </c>
      <c r="F199" s="2" t="s">
        <v>113</v>
      </c>
      <c r="G199" s="2" t="s">
        <v>114</v>
      </c>
      <c r="H199" s="2" t="s">
        <v>115</v>
      </c>
    </row>
    <row r="200" spans="1:8" x14ac:dyDescent="0.35">
      <c r="A200" s="3">
        <v>195</v>
      </c>
      <c r="B200" s="2" t="s">
        <v>485</v>
      </c>
      <c r="C200" s="2" t="s">
        <v>486</v>
      </c>
      <c r="D200" s="2"/>
      <c r="E200" s="2" t="s">
        <v>121</v>
      </c>
      <c r="F200" s="2" t="s">
        <v>135</v>
      </c>
      <c r="G200" s="2" t="s">
        <v>167</v>
      </c>
      <c r="H200" s="2"/>
    </row>
    <row r="201" spans="1:8" x14ac:dyDescent="0.35">
      <c r="A201" s="3">
        <v>196</v>
      </c>
      <c r="B201" s="2" t="s">
        <v>487</v>
      </c>
      <c r="C201" s="2" t="s">
        <v>488</v>
      </c>
      <c r="D201" s="2"/>
      <c r="E201" s="2" t="s">
        <v>12</v>
      </c>
      <c r="F201" s="2" t="s">
        <v>107</v>
      </c>
      <c r="G201" s="2" t="s">
        <v>108</v>
      </c>
      <c r="H201" s="2" t="s">
        <v>109</v>
      </c>
    </row>
    <row r="202" spans="1:8" x14ac:dyDescent="0.35">
      <c r="A202" s="3">
        <v>197</v>
      </c>
      <c r="B202" s="2" t="s">
        <v>489</v>
      </c>
      <c r="C202" s="2" t="s">
        <v>490</v>
      </c>
      <c r="D202" s="2"/>
      <c r="E202" s="2" t="s">
        <v>121</v>
      </c>
      <c r="F202" s="2" t="s">
        <v>135</v>
      </c>
      <c r="G202" s="2" t="s">
        <v>108</v>
      </c>
      <c r="H202" s="2" t="s">
        <v>115</v>
      </c>
    </row>
    <row r="203" spans="1:8" x14ac:dyDescent="0.35">
      <c r="A203" s="3">
        <v>198</v>
      </c>
      <c r="B203" s="2" t="s">
        <v>491</v>
      </c>
      <c r="C203" s="2" t="s">
        <v>492</v>
      </c>
      <c r="D203" s="2"/>
      <c r="E203" s="2" t="s">
        <v>130</v>
      </c>
      <c r="F203" s="2" t="s">
        <v>125</v>
      </c>
      <c r="G203" s="2" t="s">
        <v>114</v>
      </c>
      <c r="H203" s="2" t="s">
        <v>115</v>
      </c>
    </row>
    <row r="204" spans="1:8" x14ac:dyDescent="0.35">
      <c r="A204" s="3">
        <v>199</v>
      </c>
      <c r="B204" s="2" t="s">
        <v>493</v>
      </c>
      <c r="C204" s="2" t="s">
        <v>494</v>
      </c>
      <c r="D204" s="2"/>
      <c r="E204" s="2" t="s">
        <v>118</v>
      </c>
      <c r="F204" s="2" t="s">
        <v>135</v>
      </c>
      <c r="G204" s="2" t="s">
        <v>114</v>
      </c>
      <c r="H204" s="2" t="s">
        <v>115</v>
      </c>
    </row>
    <row r="205" spans="1:8" x14ac:dyDescent="0.35">
      <c r="A205" s="3">
        <v>200</v>
      </c>
      <c r="B205" s="2" t="s">
        <v>495</v>
      </c>
      <c r="C205" s="2" t="s">
        <v>496</v>
      </c>
      <c r="D205" s="2"/>
      <c r="E205" s="2" t="s">
        <v>112</v>
      </c>
      <c r="F205" s="2" t="s">
        <v>113</v>
      </c>
      <c r="G205" s="2" t="s">
        <v>114</v>
      </c>
      <c r="H205" s="2" t="s">
        <v>115</v>
      </c>
    </row>
    <row r="206" spans="1:8" x14ac:dyDescent="0.35">
      <c r="A206" s="3">
        <v>201</v>
      </c>
      <c r="B206" s="2" t="s">
        <v>497</v>
      </c>
      <c r="C206" s="2" t="s">
        <v>498</v>
      </c>
      <c r="D206" s="2"/>
      <c r="E206" s="2" t="s">
        <v>112</v>
      </c>
      <c r="F206" s="2" t="s">
        <v>113</v>
      </c>
      <c r="G206" s="2" t="s">
        <v>114</v>
      </c>
      <c r="H206" s="2" t="s">
        <v>115</v>
      </c>
    </row>
    <row r="207" spans="1:8" x14ac:dyDescent="0.35">
      <c r="A207" s="3">
        <v>202</v>
      </c>
      <c r="B207" s="2" t="s">
        <v>499</v>
      </c>
      <c r="C207" s="2" t="s">
        <v>500</v>
      </c>
      <c r="D207" s="2"/>
      <c r="E207" s="2" t="s">
        <v>130</v>
      </c>
      <c r="F207" s="2" t="s">
        <v>125</v>
      </c>
      <c r="G207" s="2" t="s">
        <v>122</v>
      </c>
      <c r="H207" s="2"/>
    </row>
    <row r="208" spans="1:8" x14ac:dyDescent="0.35">
      <c r="A208" s="3">
        <v>203</v>
      </c>
      <c r="B208" s="2" t="s">
        <v>501</v>
      </c>
      <c r="C208" s="2" t="s">
        <v>502</v>
      </c>
      <c r="D208" s="2"/>
      <c r="E208" s="2" t="s">
        <v>121</v>
      </c>
      <c r="F208" s="2" t="s">
        <v>113</v>
      </c>
      <c r="G208" s="2" t="s">
        <v>108</v>
      </c>
      <c r="H208" s="2"/>
    </row>
    <row r="209" spans="1:8" x14ac:dyDescent="0.35">
      <c r="A209" s="3">
        <v>204</v>
      </c>
      <c r="B209" s="2" t="s">
        <v>43</v>
      </c>
      <c r="C209" s="2" t="s">
        <v>503</v>
      </c>
      <c r="D209" s="2"/>
      <c r="E209" s="2" t="s">
        <v>12</v>
      </c>
      <c r="F209" s="2" t="s">
        <v>107</v>
      </c>
      <c r="G209" s="2" t="s">
        <v>108</v>
      </c>
      <c r="H209" s="2" t="s">
        <v>109</v>
      </c>
    </row>
    <row r="210" spans="1:8" x14ac:dyDescent="0.35">
      <c r="A210" s="3">
        <v>205</v>
      </c>
      <c r="B210" s="2" t="s">
        <v>504</v>
      </c>
      <c r="C210" s="2" t="s">
        <v>505</v>
      </c>
      <c r="D210" s="2"/>
      <c r="E210" s="2" t="s">
        <v>112</v>
      </c>
      <c r="F210" s="2" t="s">
        <v>135</v>
      </c>
      <c r="G210" s="2" t="s">
        <v>114</v>
      </c>
      <c r="H210" s="2" t="s">
        <v>115</v>
      </c>
    </row>
    <row r="211" spans="1:8" x14ac:dyDescent="0.35">
      <c r="A211" s="3">
        <v>206</v>
      </c>
      <c r="B211" s="2" t="s">
        <v>506</v>
      </c>
      <c r="C211" s="2" t="s">
        <v>507</v>
      </c>
      <c r="D211" s="2"/>
      <c r="E211" s="2" t="s">
        <v>118</v>
      </c>
      <c r="F211" s="2" t="s">
        <v>125</v>
      </c>
      <c r="G211" s="2" t="s">
        <v>122</v>
      </c>
      <c r="H211" s="2" t="s">
        <v>115</v>
      </c>
    </row>
    <row r="212" spans="1:8" x14ac:dyDescent="0.35">
      <c r="A212" s="3">
        <v>207</v>
      </c>
      <c r="B212" s="2" t="s">
        <v>508</v>
      </c>
      <c r="C212" s="2" t="s">
        <v>509</v>
      </c>
      <c r="D212" s="2"/>
      <c r="E212" s="2" t="s">
        <v>112</v>
      </c>
      <c r="F212" s="2" t="s">
        <v>125</v>
      </c>
      <c r="G212" s="2" t="s">
        <v>122</v>
      </c>
      <c r="H212" s="2" t="s">
        <v>115</v>
      </c>
    </row>
    <row r="213" spans="1:8" x14ac:dyDescent="0.35">
      <c r="A213" s="3">
        <v>208</v>
      </c>
      <c r="B213" s="2" t="s">
        <v>510</v>
      </c>
      <c r="C213" s="2" t="s">
        <v>511</v>
      </c>
      <c r="D213" s="2"/>
      <c r="E213" s="2" t="s">
        <v>162</v>
      </c>
      <c r="F213" s="2" t="s">
        <v>125</v>
      </c>
      <c r="G213" s="2" t="s">
        <v>122</v>
      </c>
      <c r="H213" s="2" t="s">
        <v>115</v>
      </c>
    </row>
    <row r="214" spans="1:8" x14ac:dyDescent="0.35">
      <c r="A214" s="3">
        <v>209</v>
      </c>
      <c r="B214" s="2" t="s">
        <v>512</v>
      </c>
      <c r="C214" s="2" t="s">
        <v>513</v>
      </c>
      <c r="D214" s="2"/>
      <c r="E214" s="2" t="s">
        <v>130</v>
      </c>
      <c r="F214" s="2" t="s">
        <v>125</v>
      </c>
      <c r="G214" s="2" t="s">
        <v>114</v>
      </c>
      <c r="H214" s="2" t="s">
        <v>115</v>
      </c>
    </row>
    <row r="215" spans="1:8" x14ac:dyDescent="0.35">
      <c r="A215" s="3">
        <v>210</v>
      </c>
      <c r="B215" s="2" t="s">
        <v>514</v>
      </c>
      <c r="C215" s="2" t="s">
        <v>515</v>
      </c>
      <c r="D215" s="2"/>
      <c r="E215" s="2" t="s">
        <v>112</v>
      </c>
      <c r="F215" s="2" t="s">
        <v>135</v>
      </c>
      <c r="G215" s="2" t="s">
        <v>167</v>
      </c>
      <c r="H215" s="2" t="s">
        <v>115</v>
      </c>
    </row>
    <row r="216" spans="1:8" x14ac:dyDescent="0.35">
      <c r="A216" s="3">
        <v>211</v>
      </c>
      <c r="B216" s="2" t="s">
        <v>516</v>
      </c>
      <c r="C216" s="2" t="s">
        <v>517</v>
      </c>
      <c r="D216" s="2"/>
      <c r="E216" s="2" t="s">
        <v>121</v>
      </c>
      <c r="F216" s="2" t="s">
        <v>135</v>
      </c>
      <c r="G216" s="2" t="s">
        <v>108</v>
      </c>
      <c r="H216" s="2" t="s">
        <v>115</v>
      </c>
    </row>
    <row r="217" spans="1:8" x14ac:dyDescent="0.35">
      <c r="A217" s="3">
        <v>212</v>
      </c>
      <c r="B217" s="2" t="s">
        <v>518</v>
      </c>
      <c r="C217" s="2" t="s">
        <v>519</v>
      </c>
      <c r="D217" s="2"/>
      <c r="E217" s="2" t="s">
        <v>130</v>
      </c>
      <c r="F217" s="2" t="s">
        <v>113</v>
      </c>
      <c r="G217" s="2" t="s">
        <v>114</v>
      </c>
      <c r="H217" s="2" t="s">
        <v>115</v>
      </c>
    </row>
    <row r="218" spans="1:8" x14ac:dyDescent="0.35">
      <c r="A218" s="3">
        <v>213</v>
      </c>
      <c r="B218" s="2" t="s">
        <v>80</v>
      </c>
      <c r="C218" s="2" t="s">
        <v>520</v>
      </c>
      <c r="D218" s="2"/>
      <c r="E218" s="2" t="s">
        <v>121</v>
      </c>
      <c r="F218" s="2" t="s">
        <v>135</v>
      </c>
      <c r="G218" s="2" t="s">
        <v>167</v>
      </c>
      <c r="H218" s="2"/>
    </row>
    <row r="219" spans="1:8" x14ac:dyDescent="0.35">
      <c r="A219" s="3">
        <v>214</v>
      </c>
      <c r="B219" s="2" t="s">
        <v>521</v>
      </c>
      <c r="C219" s="2" t="s">
        <v>522</v>
      </c>
      <c r="D219" s="2"/>
      <c r="E219" s="2" t="s">
        <v>130</v>
      </c>
      <c r="F219" s="2" t="s">
        <v>125</v>
      </c>
      <c r="G219" s="2" t="s">
        <v>122</v>
      </c>
      <c r="H219" s="2" t="s">
        <v>115</v>
      </c>
    </row>
    <row r="220" spans="1:8" x14ac:dyDescent="0.35">
      <c r="A220" s="3">
        <v>215</v>
      </c>
      <c r="B220" s="2" t="s">
        <v>523</v>
      </c>
      <c r="C220" s="2" t="s">
        <v>524</v>
      </c>
      <c r="D220" s="2"/>
      <c r="E220" s="2" t="s">
        <v>118</v>
      </c>
      <c r="F220" s="2" t="s">
        <v>135</v>
      </c>
      <c r="G220" s="2" t="s">
        <v>122</v>
      </c>
      <c r="H220" s="2" t="s">
        <v>115</v>
      </c>
    </row>
    <row r="221" spans="1:8" x14ac:dyDescent="0.35">
      <c r="A221" s="3">
        <v>216</v>
      </c>
      <c r="B221" s="2" t="s">
        <v>525</v>
      </c>
      <c r="C221" s="2" t="s">
        <v>526</v>
      </c>
      <c r="D221" s="2"/>
      <c r="E221" s="2" t="s">
        <v>118</v>
      </c>
      <c r="F221" s="2" t="s">
        <v>135</v>
      </c>
      <c r="G221" s="2" t="s">
        <v>108</v>
      </c>
      <c r="H221" s="2"/>
    </row>
    <row r="222" spans="1:8" x14ac:dyDescent="0.35">
      <c r="A222" s="3">
        <v>217</v>
      </c>
      <c r="B222" s="2" t="s">
        <v>27</v>
      </c>
      <c r="C222" s="2" t="s">
        <v>527</v>
      </c>
      <c r="D222" s="2"/>
      <c r="E222" s="2" t="s">
        <v>12</v>
      </c>
      <c r="F222" s="2" t="s">
        <v>135</v>
      </c>
      <c r="G222" s="2" t="s">
        <v>108</v>
      </c>
      <c r="H222" s="2" t="s">
        <v>109</v>
      </c>
    </row>
    <row r="223" spans="1:8" x14ac:dyDescent="0.35">
      <c r="A223" s="3">
        <v>218</v>
      </c>
      <c r="B223" s="2" t="s">
        <v>528</v>
      </c>
      <c r="C223" s="2" t="s">
        <v>529</v>
      </c>
      <c r="D223" s="2"/>
      <c r="E223" s="2" t="s">
        <v>12</v>
      </c>
      <c r="F223" s="2" t="s">
        <v>107</v>
      </c>
      <c r="G223" s="2" t="s">
        <v>167</v>
      </c>
      <c r="H223" s="2" t="s">
        <v>115</v>
      </c>
    </row>
    <row r="226" spans="1:3" x14ac:dyDescent="0.35">
      <c r="A226" s="3">
        <v>1</v>
      </c>
      <c r="B226" s="2" t="s">
        <v>530</v>
      </c>
      <c r="C226" s="2" t="s">
        <v>531</v>
      </c>
    </row>
    <row r="227" spans="1:3" x14ac:dyDescent="0.35">
      <c r="A227" s="3">
        <v>2</v>
      </c>
      <c r="B227" s="2" t="s">
        <v>532</v>
      </c>
      <c r="C227" s="2" t="s">
        <v>533</v>
      </c>
    </row>
    <row r="228" spans="1:3" x14ac:dyDescent="0.35">
      <c r="A228" s="3">
        <v>3</v>
      </c>
      <c r="B228" s="2" t="s">
        <v>534</v>
      </c>
      <c r="C228" s="2" t="s">
        <v>535</v>
      </c>
    </row>
    <row r="229" spans="1:3" x14ac:dyDescent="0.35">
      <c r="A229" s="3">
        <v>4</v>
      </c>
      <c r="B229" s="2" t="s">
        <v>536</v>
      </c>
      <c r="C229" s="2" t="s">
        <v>537</v>
      </c>
    </row>
    <row r="230" spans="1:3" x14ac:dyDescent="0.35">
      <c r="A230" s="3">
        <v>5</v>
      </c>
      <c r="B230" s="2" t="s">
        <v>121</v>
      </c>
      <c r="C230" s="2" t="s">
        <v>538</v>
      </c>
    </row>
    <row r="231" spans="1:3" x14ac:dyDescent="0.35">
      <c r="A231" s="3">
        <v>6</v>
      </c>
      <c r="B231" s="2" t="s">
        <v>539</v>
      </c>
      <c r="C231" s="2" t="s">
        <v>540</v>
      </c>
    </row>
    <row r="232" spans="1:3" x14ac:dyDescent="0.35">
      <c r="A232" s="3">
        <v>7</v>
      </c>
      <c r="B232" s="2" t="s">
        <v>541</v>
      </c>
      <c r="C232" s="2" t="s">
        <v>542</v>
      </c>
    </row>
    <row r="233" spans="1:3" x14ac:dyDescent="0.35">
      <c r="A233" s="3">
        <v>8</v>
      </c>
      <c r="B233" s="2" t="s">
        <v>543</v>
      </c>
      <c r="C233" s="2" t="s">
        <v>142</v>
      </c>
    </row>
    <row r="234" spans="1:3" x14ac:dyDescent="0.35">
      <c r="A234" s="3">
        <v>9</v>
      </c>
      <c r="B234" s="2" t="s">
        <v>112</v>
      </c>
      <c r="C234" s="2" t="s">
        <v>544</v>
      </c>
    </row>
    <row r="235" spans="1:3" x14ac:dyDescent="0.35">
      <c r="A235" s="3">
        <v>10</v>
      </c>
      <c r="B235" s="2" t="s">
        <v>545</v>
      </c>
      <c r="C235" s="2" t="s">
        <v>546</v>
      </c>
    </row>
    <row r="236" spans="1:3" x14ac:dyDescent="0.35">
      <c r="A236" s="3">
        <v>11</v>
      </c>
      <c r="B236" s="2" t="s">
        <v>547</v>
      </c>
      <c r="C236" s="2" t="s">
        <v>548</v>
      </c>
    </row>
    <row r="237" spans="1:3" x14ac:dyDescent="0.35">
      <c r="A237" s="3">
        <v>12</v>
      </c>
      <c r="B237" s="2" t="s">
        <v>549</v>
      </c>
      <c r="C237" s="2" t="s">
        <v>550</v>
      </c>
    </row>
    <row r="238" spans="1:3" x14ac:dyDescent="0.35">
      <c r="A238" s="3">
        <v>13</v>
      </c>
      <c r="B238" s="2" t="s">
        <v>551</v>
      </c>
      <c r="C238" s="2" t="s">
        <v>552</v>
      </c>
    </row>
    <row r="239" spans="1:3" x14ac:dyDescent="0.35">
      <c r="A239" s="3">
        <v>14</v>
      </c>
      <c r="B239" s="2" t="s">
        <v>553</v>
      </c>
      <c r="C239" s="2" t="s">
        <v>554</v>
      </c>
    </row>
    <row r="240" spans="1:3" x14ac:dyDescent="0.35">
      <c r="A240" s="3">
        <v>15</v>
      </c>
      <c r="B240" s="2" t="s">
        <v>125</v>
      </c>
      <c r="C240" s="2" t="s">
        <v>555</v>
      </c>
    </row>
    <row r="241" spans="1:3" x14ac:dyDescent="0.35">
      <c r="A241" s="3">
        <v>16</v>
      </c>
      <c r="B241" s="2" t="s">
        <v>556</v>
      </c>
      <c r="C241" s="2" t="s">
        <v>557</v>
      </c>
    </row>
    <row r="242" spans="1:3" x14ac:dyDescent="0.35">
      <c r="A242" s="3">
        <v>17</v>
      </c>
      <c r="B242" s="2" t="s">
        <v>558</v>
      </c>
      <c r="C242" s="2" t="s">
        <v>559</v>
      </c>
    </row>
    <row r="243" spans="1:3" x14ac:dyDescent="0.35">
      <c r="A243" s="3">
        <v>18</v>
      </c>
      <c r="B243" s="2" t="s">
        <v>560</v>
      </c>
      <c r="C243" s="2" t="s">
        <v>561</v>
      </c>
    </row>
    <row r="244" spans="1:3" x14ac:dyDescent="0.35">
      <c r="A244" s="3">
        <v>19</v>
      </c>
      <c r="B244" s="2" t="s">
        <v>562</v>
      </c>
      <c r="C244" s="2" t="s">
        <v>563</v>
      </c>
    </row>
    <row r="245" spans="1:3" x14ac:dyDescent="0.35">
      <c r="A245" s="3">
        <v>20</v>
      </c>
      <c r="B245" s="2" t="s">
        <v>564</v>
      </c>
      <c r="C245" s="2" t="s">
        <v>108</v>
      </c>
    </row>
    <row r="246" spans="1:3" x14ac:dyDescent="0.35">
      <c r="A246" s="3">
        <v>21</v>
      </c>
      <c r="B246" s="2" t="s">
        <v>565</v>
      </c>
      <c r="C246" s="2" t="s">
        <v>566</v>
      </c>
    </row>
    <row r="247" spans="1:3" x14ac:dyDescent="0.35">
      <c r="A247" s="3">
        <v>22</v>
      </c>
      <c r="B247" s="2" t="s">
        <v>130</v>
      </c>
      <c r="C247" s="2" t="s">
        <v>567</v>
      </c>
    </row>
    <row r="248" spans="1:3" x14ac:dyDescent="0.35">
      <c r="A248" s="3">
        <v>23</v>
      </c>
      <c r="B248" s="2" t="s">
        <v>568</v>
      </c>
      <c r="C248" s="2" t="s">
        <v>569</v>
      </c>
    </row>
    <row r="249" spans="1:3" x14ac:dyDescent="0.35">
      <c r="A249" s="3">
        <v>24</v>
      </c>
      <c r="B249" s="2" t="s">
        <v>570</v>
      </c>
      <c r="C249" s="2" t="s">
        <v>571</v>
      </c>
    </row>
    <row r="250" spans="1:3" x14ac:dyDescent="0.35">
      <c r="A250" s="3">
        <v>25</v>
      </c>
      <c r="B250" s="2" t="s">
        <v>572</v>
      </c>
      <c r="C250" s="2" t="s">
        <v>573</v>
      </c>
    </row>
    <row r="251" spans="1:3" x14ac:dyDescent="0.35">
      <c r="A251" s="3">
        <v>26</v>
      </c>
      <c r="B251" s="2" t="s">
        <v>574</v>
      </c>
      <c r="C251" s="2" t="s">
        <v>575</v>
      </c>
    </row>
    <row r="252" spans="1:3" x14ac:dyDescent="0.35">
      <c r="A252" s="3">
        <v>27</v>
      </c>
      <c r="B252" s="2" t="s">
        <v>107</v>
      </c>
      <c r="C252" s="2" t="s">
        <v>576</v>
      </c>
    </row>
    <row r="253" spans="1:3" x14ac:dyDescent="0.35">
      <c r="A253" s="3">
        <v>28</v>
      </c>
      <c r="B253" s="2" t="s">
        <v>135</v>
      </c>
      <c r="C253" s="2" t="s">
        <v>577</v>
      </c>
    </row>
    <row r="254" spans="1:3" x14ac:dyDescent="0.35">
      <c r="A254" s="3">
        <v>29</v>
      </c>
      <c r="B254" s="2" t="s">
        <v>118</v>
      </c>
      <c r="C254" s="2" t="s">
        <v>578</v>
      </c>
    </row>
    <row r="255" spans="1:3" x14ac:dyDescent="0.35">
      <c r="A255" s="3">
        <v>30</v>
      </c>
      <c r="B255" s="2" t="s">
        <v>579</v>
      </c>
      <c r="C255" s="2" t="s">
        <v>580</v>
      </c>
    </row>
    <row r="256" spans="1:3" x14ac:dyDescent="0.35">
      <c r="A256" s="3">
        <v>31</v>
      </c>
      <c r="B256" s="2" t="s">
        <v>581</v>
      </c>
      <c r="C256" s="2" t="s">
        <v>582</v>
      </c>
    </row>
    <row r="257" spans="1:3" x14ac:dyDescent="0.35">
      <c r="A257" s="3">
        <v>32</v>
      </c>
      <c r="B257" s="2" t="s">
        <v>583</v>
      </c>
      <c r="C257" s="2" t="s">
        <v>584</v>
      </c>
    </row>
    <row r="258" spans="1:3" x14ac:dyDescent="0.35">
      <c r="A258" s="3">
        <v>33</v>
      </c>
      <c r="B258" s="2" t="s">
        <v>162</v>
      </c>
      <c r="C258" s="2" t="s">
        <v>585</v>
      </c>
    </row>
    <row r="259" spans="1:3" x14ac:dyDescent="0.35">
      <c r="A259" s="3">
        <v>34</v>
      </c>
      <c r="B259" s="2" t="s">
        <v>586</v>
      </c>
      <c r="C259" s="2" t="s">
        <v>587</v>
      </c>
    </row>
    <row r="260" spans="1:3" x14ac:dyDescent="0.35">
      <c r="A260" s="3">
        <v>35</v>
      </c>
      <c r="B260" s="2" t="s">
        <v>588</v>
      </c>
      <c r="C260" s="2" t="s">
        <v>589</v>
      </c>
    </row>
    <row r="261" spans="1:3" x14ac:dyDescent="0.35">
      <c r="A261" s="3">
        <v>36</v>
      </c>
      <c r="B261" s="2" t="s">
        <v>590</v>
      </c>
      <c r="C261" s="2" t="s">
        <v>591</v>
      </c>
    </row>
    <row r="262" spans="1:3" x14ac:dyDescent="0.35">
      <c r="A262" s="3">
        <v>37</v>
      </c>
      <c r="B262" s="2" t="s">
        <v>592</v>
      </c>
      <c r="C262" s="2" t="s">
        <v>593</v>
      </c>
    </row>
    <row r="263" spans="1:3" x14ac:dyDescent="0.35">
      <c r="A263" s="3">
        <v>38</v>
      </c>
      <c r="B263" s="2" t="s">
        <v>594</v>
      </c>
      <c r="C263" s="2" t="s">
        <v>595</v>
      </c>
    </row>
    <row r="264" spans="1:3" x14ac:dyDescent="0.35">
      <c r="A264" s="3">
        <v>39</v>
      </c>
      <c r="B264" s="2" t="s">
        <v>596</v>
      </c>
      <c r="C264" s="2" t="s">
        <v>597</v>
      </c>
    </row>
    <row r="265" spans="1:3" x14ac:dyDescent="0.35">
      <c r="A265" s="3">
        <v>40</v>
      </c>
      <c r="B265" s="2" t="s">
        <v>106</v>
      </c>
      <c r="C265" s="2" t="s">
        <v>598</v>
      </c>
    </row>
    <row r="266" spans="1:3" x14ac:dyDescent="0.35">
      <c r="A266" s="3">
        <v>41</v>
      </c>
      <c r="B266" s="2" t="s">
        <v>599</v>
      </c>
      <c r="C266" s="2" t="s">
        <v>600</v>
      </c>
    </row>
    <row r="267" spans="1:3" x14ac:dyDescent="0.35">
      <c r="A267" s="3">
        <v>42</v>
      </c>
      <c r="B267" s="2" t="s">
        <v>12</v>
      </c>
      <c r="C267" s="2" t="s">
        <v>601</v>
      </c>
    </row>
    <row r="268" spans="1:3" x14ac:dyDescent="0.35">
      <c r="A268" s="3">
        <v>43</v>
      </c>
      <c r="B268" s="2" t="s">
        <v>602</v>
      </c>
      <c r="C268" s="2" t="s">
        <v>603</v>
      </c>
    </row>
    <row r="269" spans="1:3" x14ac:dyDescent="0.35">
      <c r="A269" s="3">
        <v>44</v>
      </c>
      <c r="B269" s="2" t="s">
        <v>604</v>
      </c>
      <c r="C269" s="2" t="s">
        <v>605</v>
      </c>
    </row>
    <row r="270" spans="1:3" x14ac:dyDescent="0.35">
      <c r="A270" s="3">
        <v>45</v>
      </c>
      <c r="B270" s="2" t="s">
        <v>113</v>
      </c>
      <c r="C270" s="2" t="s">
        <v>606</v>
      </c>
    </row>
    <row r="271" spans="1:3" x14ac:dyDescent="0.35">
      <c r="A271" s="3">
        <v>46</v>
      </c>
      <c r="B271" s="2" t="s">
        <v>607</v>
      </c>
      <c r="C271" s="2" t="s">
        <v>608</v>
      </c>
    </row>
    <row r="273" spans="1:8" ht="58" customHeight="1" x14ac:dyDescent="0.35">
      <c r="A273" s="197" t="s">
        <v>609</v>
      </c>
      <c r="B273" s="198"/>
      <c r="C273" s="198"/>
      <c r="D273" s="198"/>
      <c r="E273" s="198"/>
      <c r="F273" s="198"/>
      <c r="G273" s="198"/>
      <c r="H273" s="199"/>
    </row>
    <row r="274" spans="1:8" x14ac:dyDescent="0.35">
      <c r="A274" s="200"/>
      <c r="B274" s="201"/>
      <c r="C274" s="201"/>
      <c r="D274" s="201"/>
      <c r="E274" s="201"/>
      <c r="F274" s="201"/>
      <c r="G274" s="201"/>
      <c r="H274" s="202"/>
    </row>
    <row r="275" spans="1:8" x14ac:dyDescent="0.35">
      <c r="A275" s="203" t="s">
        <v>610</v>
      </c>
      <c r="B275" s="204"/>
      <c r="C275" s="204"/>
      <c r="D275" s="204"/>
      <c r="E275" s="204"/>
      <c r="F275" s="204"/>
      <c r="G275" s="204"/>
      <c r="H275" s="205"/>
    </row>
    <row r="276" spans="1:8" x14ac:dyDescent="0.35">
      <c r="A276" s="4"/>
    </row>
    <row r="277" spans="1:8" x14ac:dyDescent="0.35">
      <c r="A277" s="197" t="s">
        <v>611</v>
      </c>
      <c r="B277" s="198"/>
      <c r="C277" s="198"/>
      <c r="D277" s="198"/>
      <c r="E277" s="198"/>
      <c r="F277" s="198"/>
      <c r="G277" s="198"/>
      <c r="H277" s="199"/>
    </row>
    <row r="278" spans="1:8" x14ac:dyDescent="0.35">
      <c r="A278" s="200"/>
      <c r="B278" s="201"/>
      <c r="C278" s="201"/>
      <c r="D278" s="201"/>
      <c r="E278" s="201"/>
      <c r="F278" s="201"/>
      <c r="G278" s="201"/>
      <c r="H278" s="202"/>
    </row>
    <row r="279" spans="1:8" ht="14.5" customHeight="1" x14ac:dyDescent="0.35">
      <c r="A279" s="197" t="s">
        <v>612</v>
      </c>
      <c r="B279" s="198"/>
      <c r="C279" s="198"/>
      <c r="D279" s="198"/>
      <c r="E279" s="198"/>
      <c r="F279" s="198"/>
      <c r="G279" s="198"/>
      <c r="H279" s="199"/>
    </row>
    <row r="280" spans="1:8" x14ac:dyDescent="0.35">
      <c r="A280" s="206"/>
      <c r="B280" s="207"/>
      <c r="C280" s="207"/>
      <c r="D280" s="207"/>
      <c r="E280" s="207"/>
      <c r="F280" s="207"/>
      <c r="G280" s="207"/>
      <c r="H280" s="208"/>
    </row>
    <row r="281" spans="1:8" x14ac:dyDescent="0.35">
      <c r="A281" s="206"/>
      <c r="B281" s="207"/>
      <c r="C281" s="207"/>
      <c r="D281" s="207"/>
      <c r="E281" s="207"/>
      <c r="F281" s="207"/>
      <c r="G281" s="207"/>
      <c r="H281" s="208"/>
    </row>
    <row r="282" spans="1:8" x14ac:dyDescent="0.35">
      <c r="A282" s="200"/>
      <c r="B282" s="201"/>
      <c r="C282" s="201"/>
      <c r="D282" s="201"/>
      <c r="E282" s="201"/>
      <c r="F282" s="201"/>
      <c r="G282" s="201"/>
      <c r="H282" s="202"/>
    </row>
  </sheetData>
  <autoFilter ref="E5:H223"/>
  <mergeCells count="4">
    <mergeCell ref="A273:H274"/>
    <mergeCell ref="A275:H275"/>
    <mergeCell ref="A277:H278"/>
    <mergeCell ref="A279:H28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Definition</vt:lpstr>
      <vt:lpstr>Tracker</vt:lpstr>
      <vt:lpstr>Policy Responses by Country</vt:lpstr>
      <vt:lpstr>Policy Responses by Validity</vt:lpstr>
      <vt:lpstr>List of Economies</vt:lpstr>
    </vt:vector>
  </TitlesOfParts>
  <Manager/>
  <Company>GSMA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Sakshi Chadha</dc:creator>
  <cp:keywords/>
  <dc:description/>
  <cp:lastModifiedBy>Sakshi Chadha</cp:lastModifiedBy>
  <cp:revision/>
  <dcterms:created xsi:type="dcterms:W3CDTF">2020-06-04T13:03:30Z</dcterms:created>
  <dcterms:modified xsi:type="dcterms:W3CDTF">2020-07-15T11:12:53Z</dcterms:modified>
  <cp:category/>
  <cp:contentStatus/>
</cp:coreProperties>
</file>