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Mobile for Development\Mobile Money for Unbanked\Market Intelligence\MMU Global Adoption Survey\2016 Global Adoption Survey\Questionaire\Surveys\"/>
    </mc:Choice>
  </mc:AlternateContent>
  <workbookProtection workbookPassword="C693" lockStructure="1"/>
  <bookViews>
    <workbookView xWindow="165" yWindow="0" windowWidth="14280" windowHeight="6420"/>
  </bookViews>
  <sheets>
    <sheet name="Mobile Savings and Credit" sheetId="3" r:id="rId1"/>
    <sheet name="Sheet1" sheetId="6" state="hidden" r:id="rId2"/>
    <sheet name="List" sheetId="4" state="hidden" r:id="rId3"/>
    <sheet name="Definitions" sheetId="5" r:id="rId4"/>
  </sheets>
  <definedNames>
    <definedName name="Currency" localSheetId="3">#REF!</definedName>
    <definedName name="Currency">List!$A$1:$A$165</definedName>
    <definedName name="partner">List!$C$17:$C$23</definedName>
    <definedName name="_xlnm.Print_Area" localSheetId="0">'Mobile Savings and Credit'!$B$2:$I$97</definedName>
    <definedName name="product">List!$C$4:$C$7</definedName>
    <definedName name="savingsproducts">List!$C$9:$C$15</definedName>
    <definedName name="service">List!$C$5:$C$7</definedName>
    <definedName name="services">#REF!</definedName>
    <definedName name="Type">#REF!</definedName>
    <definedName name="Yes">List!$C$1:$C$2</definedName>
    <definedName name="YesBut">#REF!</definedName>
    <definedName name="YN">#REF!</definedName>
  </definedNames>
  <calcPr calcId="152511"/>
</workbook>
</file>

<file path=xl/calcChain.xml><?xml version="1.0" encoding="utf-8"?>
<calcChain xmlns="http://schemas.openxmlformats.org/spreadsheetml/2006/main">
  <c r="T5" i="6" l="1"/>
  <c r="K43" i="3" l="1"/>
  <c r="K40" i="3"/>
  <c r="BK11" i="6"/>
  <c r="BJ11" i="6"/>
  <c r="BI11" i="6"/>
  <c r="BH11" i="6"/>
  <c r="BG11" i="6"/>
  <c r="BF11" i="6"/>
  <c r="BE11" i="6"/>
  <c r="BD11" i="6"/>
  <c r="BC11" i="6"/>
  <c r="BB11" i="6"/>
  <c r="BA11" i="6"/>
  <c r="AZ11" i="6"/>
  <c r="AY11" i="6"/>
  <c r="AX11" i="6"/>
  <c r="AW11" i="6"/>
  <c r="AV11" i="6"/>
  <c r="AU11" i="6"/>
  <c r="AT11" i="6"/>
  <c r="AS11" i="6"/>
  <c r="AR11" i="6"/>
  <c r="J88" i="3"/>
  <c r="AP11" i="6" s="1"/>
  <c r="J86" i="3" l="1"/>
  <c r="AO11" i="6" s="1"/>
  <c r="J82" i="3"/>
  <c r="AD11" i="6" s="1"/>
  <c r="J79" i="3"/>
  <c r="V11" i="6" s="1"/>
  <c r="N11" i="6"/>
  <c r="J71" i="3"/>
  <c r="M11" i="6" s="1"/>
  <c r="AV5" i="6"/>
  <c r="AU5" i="6"/>
  <c r="AT5" i="6"/>
  <c r="AS5" i="6"/>
  <c r="AR5" i="6"/>
  <c r="AQ5" i="6"/>
  <c r="AP5" i="6"/>
  <c r="AO5" i="6"/>
  <c r="AN5" i="6"/>
  <c r="AM5" i="6"/>
  <c r="AL5" i="6"/>
  <c r="AK5" i="6"/>
  <c r="AJ5" i="6"/>
  <c r="J43" i="3"/>
  <c r="AB5" i="6"/>
  <c r="J21" i="3"/>
  <c r="C5" i="6" s="1"/>
  <c r="J22" i="3"/>
  <c r="D5" i="6" s="1"/>
  <c r="J23" i="3"/>
  <c r="E5" i="6" s="1"/>
  <c r="J24" i="3"/>
  <c r="F5" i="6" s="1"/>
  <c r="J25" i="3"/>
  <c r="G5" i="6" s="1"/>
  <c r="J26" i="3"/>
  <c r="H5" i="6" s="1"/>
  <c r="J27" i="3"/>
  <c r="J28" i="3"/>
  <c r="J29" i="3"/>
  <c r="J30" i="3"/>
  <c r="I5" i="6" s="1"/>
  <c r="J31" i="3"/>
  <c r="J5" i="6" s="1"/>
  <c r="J32" i="3"/>
  <c r="J33" i="3"/>
  <c r="J34" i="3"/>
  <c r="J35" i="3"/>
  <c r="J36" i="3"/>
  <c r="S5" i="6" s="1"/>
  <c r="J37" i="3"/>
  <c r="J38" i="3"/>
  <c r="J39" i="3"/>
  <c r="J40" i="3"/>
  <c r="J41" i="3"/>
  <c r="J42" i="3"/>
  <c r="J44" i="3"/>
  <c r="J45" i="3"/>
  <c r="J46" i="3"/>
  <c r="J47" i="3"/>
  <c r="J48" i="3"/>
  <c r="J49" i="3"/>
  <c r="J50" i="3"/>
  <c r="J51" i="3"/>
  <c r="J52" i="3"/>
  <c r="AW5" i="6" s="1"/>
  <c r="J53" i="3"/>
  <c r="J54" i="3"/>
  <c r="AX5" i="6" s="1"/>
  <c r="J55" i="3"/>
  <c r="J56" i="3"/>
  <c r="J57" i="3"/>
  <c r="J58" i="3"/>
  <c r="J59" i="3"/>
  <c r="J60" i="3"/>
  <c r="J61" i="3"/>
  <c r="J62" i="3"/>
  <c r="J63" i="3"/>
  <c r="A11" i="6" s="1"/>
  <c r="J64" i="3"/>
  <c r="J65" i="3"/>
  <c r="B11" i="6" s="1"/>
  <c r="J66" i="3"/>
  <c r="C11" i="6" s="1"/>
  <c r="J67" i="3"/>
  <c r="D11" i="6" s="1"/>
  <c r="J68" i="3"/>
  <c r="E11" i="6" s="1"/>
  <c r="J69" i="3"/>
  <c r="F11" i="6" s="1"/>
  <c r="J70" i="3"/>
  <c r="J72" i="3"/>
  <c r="J73" i="3"/>
  <c r="J74" i="3"/>
  <c r="J75" i="3"/>
  <c r="J76" i="3"/>
  <c r="O11" i="6" s="1"/>
  <c r="J77" i="3"/>
  <c r="J78" i="3"/>
  <c r="J80" i="3"/>
  <c r="J81" i="3"/>
  <c r="J83" i="3"/>
  <c r="J84" i="3"/>
  <c r="J85" i="3"/>
  <c r="J87" i="3"/>
  <c r="J89" i="3"/>
  <c r="J90" i="3"/>
  <c r="AQ11" i="6" s="1"/>
  <c r="J91" i="3"/>
  <c r="J92" i="3"/>
  <c r="J93" i="3"/>
  <c r="J94" i="3"/>
  <c r="J95" i="3"/>
  <c r="J96" i="3"/>
  <c r="J97" i="3"/>
  <c r="J98" i="3"/>
  <c r="J99" i="3"/>
  <c r="J100" i="3"/>
  <c r="BL11" i="6" s="1"/>
  <c r="J101" i="3"/>
  <c r="J102" i="3"/>
  <c r="BM11" i="6" s="1"/>
  <c r="J103" i="3"/>
  <c r="J104" i="3"/>
  <c r="J106" i="3"/>
  <c r="J107" i="3"/>
  <c r="J108" i="3"/>
  <c r="J109" i="3"/>
  <c r="J110" i="3"/>
  <c r="J111" i="3"/>
  <c r="J112" i="3"/>
  <c r="J20" i="3"/>
  <c r="B5" i="6" s="1"/>
  <c r="J18" i="3"/>
  <c r="A5" i="6" s="1"/>
</calcChain>
</file>

<file path=xl/comments1.xml><?xml version="1.0" encoding="utf-8"?>
<comments xmlns="http://schemas.openxmlformats.org/spreadsheetml/2006/main">
  <authors>
    <author>Hege Aschim</author>
    <author>Arunjay Katakam</author>
  </authors>
  <commentList>
    <comment ref="B18" authorId="0" shapeId="0">
      <text>
        <r>
          <rPr>
            <b/>
            <sz val="9"/>
            <color indexed="81"/>
            <rFont val="Tahoma"/>
            <family val="2"/>
          </rPr>
          <t xml:space="preserve">More than one product: </t>
        </r>
        <r>
          <rPr>
            <sz val="9"/>
            <color indexed="81"/>
            <rFont val="Tahoma"/>
            <family val="2"/>
          </rPr>
          <t xml:space="preserve">If you offer more than one savings, pension or investment product please fill in one questionnaire per product
</t>
        </r>
      </text>
    </comment>
    <comment ref="B33" authorId="0" shapeId="0">
      <text>
        <r>
          <rPr>
            <b/>
            <sz val="9"/>
            <color indexed="81"/>
            <rFont val="Tahoma"/>
            <family val="2"/>
          </rPr>
          <t xml:space="preserve">Revenue share/ interest rates: </t>
        </r>
        <r>
          <rPr>
            <sz val="9"/>
            <color indexed="81"/>
            <rFont val="Tahoma"/>
            <family val="2"/>
          </rPr>
          <t xml:space="preserve">Refers to a monetary reward customer receives based on the amount saved.
</t>
        </r>
        <r>
          <rPr>
            <b/>
            <sz val="9"/>
            <color indexed="81"/>
            <rFont val="Tahoma"/>
            <family val="2"/>
          </rPr>
          <t xml:space="preserve">Locked saving: </t>
        </r>
        <r>
          <rPr>
            <sz val="9"/>
            <color indexed="81"/>
            <rFont val="Tahoma"/>
            <family val="2"/>
          </rPr>
          <t xml:space="preserve">Refers to a savings account where customers commits to save for a specific period of time, without having access to the funds before maturity
</t>
        </r>
      </text>
    </comment>
    <comment ref="B48" authorId="1" shapeId="0">
      <text>
        <r>
          <rPr>
            <b/>
            <sz val="9"/>
            <color indexed="81"/>
            <rFont val="Tahoma"/>
            <family val="2"/>
          </rPr>
          <t xml:space="preserve">Savings accounts: </t>
        </r>
        <r>
          <rPr>
            <sz val="9"/>
            <color indexed="81"/>
            <rFont val="Tahoma"/>
            <family val="2"/>
          </rPr>
          <t xml:space="preserve">
The cumulative number of savings accounts opened since the launch of the service.
</t>
        </r>
      </text>
    </comment>
    <comment ref="B63" authorId="0" shapeId="0">
      <text>
        <r>
          <rPr>
            <b/>
            <sz val="9"/>
            <color indexed="81"/>
            <rFont val="Tahoma"/>
            <family val="2"/>
          </rPr>
          <t xml:space="preserve">More than one survice: </t>
        </r>
        <r>
          <rPr>
            <sz val="9"/>
            <color indexed="81"/>
            <rFont val="Tahoma"/>
            <family val="2"/>
          </rPr>
          <t xml:space="preserve">If you offer more than one credit product, please fill in one questionnaire per product 
</t>
        </r>
      </text>
    </comment>
    <comment ref="B78" authorId="0" shapeId="0">
      <text>
        <r>
          <rPr>
            <b/>
            <sz val="9"/>
            <color indexed="81"/>
            <rFont val="Tahoma"/>
            <family val="2"/>
          </rPr>
          <t xml:space="preserve">Mobile Money agents: </t>
        </r>
        <r>
          <rPr>
            <sz val="9"/>
            <color indexed="81"/>
            <rFont val="Tahoma"/>
            <family val="2"/>
          </rPr>
          <t xml:space="preserve">Mobile money agents refers to agents that signs up mobile money customers and facilitates cash in / cash out transactions. Mobile money providers may refer to these agents as "dealers".
</t>
        </r>
        <r>
          <rPr>
            <b/>
            <sz val="9"/>
            <color indexed="81"/>
            <rFont val="Tahoma"/>
            <family val="2"/>
          </rPr>
          <t xml:space="preserve">Merchants accepting mobile money: </t>
        </r>
        <r>
          <rPr>
            <sz val="9"/>
            <color indexed="81"/>
            <rFont val="Tahoma"/>
            <family val="2"/>
          </rPr>
          <t xml:space="preserve">These merchants refers to merchant that accept mobile money merchant payment transactions. 
</t>
        </r>
      </text>
    </comment>
    <comment ref="B94" authorId="1" shapeId="0">
      <text>
        <r>
          <rPr>
            <b/>
            <sz val="9"/>
            <color indexed="81"/>
            <rFont val="Tahoma"/>
            <family val="2"/>
          </rPr>
          <t xml:space="preserve">Loans disbursed: </t>
        </r>
        <r>
          <rPr>
            <sz val="9"/>
            <color indexed="81"/>
            <rFont val="Tahoma"/>
            <family val="2"/>
          </rPr>
          <t xml:space="preserve">
The cumulative number of loans disbursed since the launch of the service.
</t>
        </r>
      </text>
    </comment>
    <comment ref="B95" authorId="1" shapeId="0">
      <text>
        <r>
          <rPr>
            <b/>
            <sz val="9"/>
            <color indexed="81"/>
            <rFont val="Tahoma"/>
            <family val="2"/>
          </rPr>
          <t xml:space="preserve">Loans disbursed: </t>
        </r>
        <r>
          <rPr>
            <sz val="9"/>
            <color indexed="81"/>
            <rFont val="Tahoma"/>
            <family val="2"/>
          </rPr>
          <t xml:space="preserve">
The total number of loans disbursed during the month
</t>
        </r>
      </text>
    </comment>
    <comment ref="B97" authorId="0" shapeId="0">
      <text>
        <r>
          <rPr>
            <b/>
            <sz val="9"/>
            <color indexed="81"/>
            <rFont val="Tahoma"/>
            <family val="2"/>
          </rPr>
          <t xml:space="preserve">Repeat customers: </t>
        </r>
        <r>
          <rPr>
            <sz val="9"/>
            <color indexed="81"/>
            <rFont val="Tahoma"/>
            <family val="2"/>
          </rPr>
          <t xml:space="preserve">Customers that are not first time lenders
</t>
        </r>
      </text>
    </comment>
  </commentList>
</comments>
</file>

<file path=xl/comments2.xml><?xml version="1.0" encoding="utf-8"?>
<comments xmlns="http://schemas.openxmlformats.org/spreadsheetml/2006/main">
  <authors>
    <author>Hege Aschim</author>
    <author>Arunjay Katakam</author>
  </authors>
  <commentList>
    <comment ref="K3" authorId="0" shapeId="0">
      <text>
        <r>
          <rPr>
            <b/>
            <sz val="9"/>
            <color indexed="81"/>
            <rFont val="Tahoma"/>
            <family val="2"/>
          </rPr>
          <t xml:space="preserve">Revenue share/ interest rates: </t>
        </r>
        <r>
          <rPr>
            <sz val="9"/>
            <color indexed="81"/>
            <rFont val="Tahoma"/>
            <family val="2"/>
          </rPr>
          <t xml:space="preserve">Refers to a monetary reward customer receives based on the amount saved.
</t>
        </r>
        <r>
          <rPr>
            <b/>
            <sz val="9"/>
            <color indexed="81"/>
            <rFont val="Tahoma"/>
            <family val="2"/>
          </rPr>
          <t xml:space="preserve">Locked saving: </t>
        </r>
        <r>
          <rPr>
            <sz val="9"/>
            <color indexed="81"/>
            <rFont val="Tahoma"/>
            <family val="2"/>
          </rPr>
          <t xml:space="preserve">Refers to a savings account that customers commits to save for a specific time, without having access to the fund before maturity   
</t>
        </r>
      </text>
    </comment>
    <comment ref="AK3" authorId="1" shapeId="0">
      <text>
        <r>
          <rPr>
            <b/>
            <sz val="9"/>
            <color indexed="81"/>
            <rFont val="Tahoma"/>
            <family val="2"/>
          </rPr>
          <t xml:space="preserve">Savings accounts: </t>
        </r>
        <r>
          <rPr>
            <sz val="9"/>
            <color indexed="81"/>
            <rFont val="Tahoma"/>
            <family val="2"/>
          </rPr>
          <t xml:space="preserve">
The cumulative number of savings accounts opened since the launch of the service.
</t>
        </r>
      </text>
    </comment>
    <comment ref="AR9" authorId="1" shapeId="0">
      <text>
        <r>
          <rPr>
            <b/>
            <sz val="9"/>
            <color indexed="81"/>
            <rFont val="Tahoma"/>
            <family val="2"/>
          </rPr>
          <t xml:space="preserve">Loans disbursed: </t>
        </r>
        <r>
          <rPr>
            <sz val="9"/>
            <color indexed="81"/>
            <rFont val="Tahoma"/>
            <family val="2"/>
          </rPr>
          <t xml:space="preserve">
The cumulative number of loans disbursed since the launch of the service.
</t>
        </r>
      </text>
    </comment>
    <comment ref="AV9" authorId="1" shapeId="0">
      <text>
        <r>
          <rPr>
            <b/>
            <sz val="9"/>
            <color indexed="81"/>
            <rFont val="Tahoma"/>
            <family val="2"/>
          </rPr>
          <t xml:space="preserve">Loans disbursed: </t>
        </r>
        <r>
          <rPr>
            <sz val="9"/>
            <color indexed="81"/>
            <rFont val="Tahoma"/>
            <family val="2"/>
          </rPr>
          <t xml:space="preserve">
The total number of loans disbursed during the month
</t>
        </r>
      </text>
    </comment>
    <comment ref="BD9" authorId="0" shapeId="0">
      <text>
        <r>
          <rPr>
            <b/>
            <sz val="9"/>
            <color indexed="81"/>
            <rFont val="Tahoma"/>
            <family val="2"/>
          </rPr>
          <t xml:space="preserve">Repeat customers: </t>
        </r>
        <r>
          <rPr>
            <sz val="9"/>
            <color indexed="81"/>
            <rFont val="Tahoma"/>
            <family val="2"/>
          </rPr>
          <t xml:space="preserve">Customers that are not first time lenders
</t>
        </r>
      </text>
    </comment>
  </commentList>
</comments>
</file>

<file path=xl/sharedStrings.xml><?xml version="1.0" encoding="utf-8"?>
<sst xmlns="http://schemas.openxmlformats.org/spreadsheetml/2006/main" count="646" uniqueCount="354">
  <si>
    <t>Name of your mobile credit service:</t>
  </si>
  <si>
    <t>AED  -  United Arab Emirates Dirham</t>
  </si>
  <si>
    <t>AFN  -  Afghanistan Afghani</t>
  </si>
  <si>
    <t>ALL  -  Albania Lek</t>
  </si>
  <si>
    <t>AMD  -  Armenia Dram</t>
  </si>
  <si>
    <t>ANG  -  Netherlands Antilles Guilder</t>
  </si>
  <si>
    <t>AOA  -  Angola Kwanza</t>
  </si>
  <si>
    <t>ARS  -  Argentina Peso</t>
  </si>
  <si>
    <t>AUD  -  Australia Dollar</t>
  </si>
  <si>
    <t>AWG  -  Aruba Guilder</t>
  </si>
  <si>
    <t>AZN  -  Azerbaijan New Manat</t>
  </si>
  <si>
    <t>BAM  -  Bosnia and Herzegovina Convertible Marka</t>
  </si>
  <si>
    <t>BBD  -  Barbados Dollar</t>
  </si>
  <si>
    <t>BDT  -  Bangladesh Taka</t>
  </si>
  <si>
    <t>BGN  -  Bulgaria Lev</t>
  </si>
  <si>
    <t>BHD  -  Bahrain Dinar</t>
  </si>
  <si>
    <t>BIF  -  Burundi Franc</t>
  </si>
  <si>
    <t>BMD  -  Bermuda Dollar</t>
  </si>
  <si>
    <t>BND  -  Brunei Darussalam Dollar</t>
  </si>
  <si>
    <t>BOB  -  Bolivia Boliviano</t>
  </si>
  <si>
    <t>BRL  -  Brazil Real</t>
  </si>
  <si>
    <t>BSD  -  Bahamas Dollar</t>
  </si>
  <si>
    <t>BTN  -  Bhutan Ngultrum</t>
  </si>
  <si>
    <t>BWP  -  Botswana Pula</t>
  </si>
  <si>
    <t>BYR  -  Belarus Ruble</t>
  </si>
  <si>
    <t>BZD  -  Belize Dollar</t>
  </si>
  <si>
    <t>CAD  -  Canada Dollar</t>
  </si>
  <si>
    <t>CDF  -  Congo/Kinshasa Franc</t>
  </si>
  <si>
    <t>CHF  -  Switzerland Franc</t>
  </si>
  <si>
    <t>CLP  -  Chile Peso</t>
  </si>
  <si>
    <t>CNY  -  China Yuan Renminbi</t>
  </si>
  <si>
    <t>COP  -  Colombia Peso</t>
  </si>
  <si>
    <t>CRC  -  Costa Rica Colon</t>
  </si>
  <si>
    <t>CUC  -  Cuba Convertible Peso</t>
  </si>
  <si>
    <t>CUP  -  Cuba Peso</t>
  </si>
  <si>
    <t>CVE  -  Cape Verde Escudo</t>
  </si>
  <si>
    <t>CZK  -  Czech Republic Koruna</t>
  </si>
  <si>
    <t>DJF  -  Djibouti Franc</t>
  </si>
  <si>
    <t>DKK  -  Denmark Krone</t>
  </si>
  <si>
    <t>DOP  -  Dominican Republic Peso</t>
  </si>
  <si>
    <t>DZD  -  Algeria Dinar</t>
  </si>
  <si>
    <t>EGP  -  Egypt Pound</t>
  </si>
  <si>
    <t>ERN  -  Eritrea Nakfa</t>
  </si>
  <si>
    <t>ETB  -  Ethiopia Birr</t>
  </si>
  <si>
    <t>EUR  -  Euro Member Countries</t>
  </si>
  <si>
    <t>FJD  -  Fiji Dollar</t>
  </si>
  <si>
    <t>FKP  -  Falkland Islands (Malvinas) Pound</t>
  </si>
  <si>
    <t>GBP  -  United Kingdom Pound</t>
  </si>
  <si>
    <t>GEL  -  Georgia Lari</t>
  </si>
  <si>
    <t>GGP  -  Guernsey Pound</t>
  </si>
  <si>
    <t>GHS  -  Ghana Cedi</t>
  </si>
  <si>
    <t>GIP  -  Gibraltar Pound</t>
  </si>
  <si>
    <t>GMD  -  Gambia Dalasi</t>
  </si>
  <si>
    <t>GNF  -  Guinea Franc</t>
  </si>
  <si>
    <t>GTQ  -  Guatemala Quetzal</t>
  </si>
  <si>
    <t>GYD  -  Guyana Dollar</t>
  </si>
  <si>
    <t>HKD  -  Hong Kong Dollar</t>
  </si>
  <si>
    <t>HNL  -  Honduras Lempira</t>
  </si>
  <si>
    <t>HRK  -  Croatia Kuna</t>
  </si>
  <si>
    <t>HTG  -  Haiti Gourde</t>
  </si>
  <si>
    <t>HUF  -  Hungary Forint</t>
  </si>
  <si>
    <t>IDR  -  Indonesia Rupiah</t>
  </si>
  <si>
    <t>ILS  -  Israel Shekel</t>
  </si>
  <si>
    <t>IMP  -  Isle of Man Pound</t>
  </si>
  <si>
    <t>INR  -  India Rupee</t>
  </si>
  <si>
    <t>IQD  -  Iraq Dinar</t>
  </si>
  <si>
    <t>IRR  -  Iran Rial</t>
  </si>
  <si>
    <t>ISK  -  Iceland Krona</t>
  </si>
  <si>
    <t>JEP  -  Jersey Pound</t>
  </si>
  <si>
    <t>JMD  -  Jamaica Dollar</t>
  </si>
  <si>
    <t>JOD  -  Jordan Dinar</t>
  </si>
  <si>
    <t>JPY  -  Japan Yen</t>
  </si>
  <si>
    <t>KES  -  Kenya Shilling</t>
  </si>
  <si>
    <t>KGS  -  Kyrgyzstan Som</t>
  </si>
  <si>
    <t>KHR  -  Cambodia Riel</t>
  </si>
  <si>
    <t>KMF  -  Comoros Franc</t>
  </si>
  <si>
    <t>KPW  -  Korea (North) Won</t>
  </si>
  <si>
    <t>KRW  -  Korea (South) Won</t>
  </si>
  <si>
    <t>KWD  -  Kuwait Dinar</t>
  </si>
  <si>
    <t>KYD  -  Cayman Islands Dollar</t>
  </si>
  <si>
    <t>KZT  -  Kazakhstan Tenge</t>
  </si>
  <si>
    <t>LAK  -  Laos Kip</t>
  </si>
  <si>
    <t>LBP  -  Lebanon Pound</t>
  </si>
  <si>
    <t>LKR  -  Sri Lanka Rupee</t>
  </si>
  <si>
    <t>LRD  -  Liberia Dollar</t>
  </si>
  <si>
    <t>LSL  -  Lesotho Loti</t>
  </si>
  <si>
    <t>LTL  -  Lithuania Litas</t>
  </si>
  <si>
    <t>LVL  -  Latvia Lat</t>
  </si>
  <si>
    <t>LYD  -  Libya Dinar</t>
  </si>
  <si>
    <t>MAD  -  Morocco Dirham</t>
  </si>
  <si>
    <t>MDL  -  Moldova Leu</t>
  </si>
  <si>
    <t>MGA  -  Madagascar Ariary</t>
  </si>
  <si>
    <t>MKD  -  Macedonia Denar</t>
  </si>
  <si>
    <t>MMK  -  Myanmar (Burma) Kyat</t>
  </si>
  <si>
    <t>MNT  -  Mongolia Tughrik</t>
  </si>
  <si>
    <t>MOP  -  Macau Pataca</t>
  </si>
  <si>
    <t>MRO  -  Mauritania Ouguiya</t>
  </si>
  <si>
    <t>MUR  -  Mauritius Rupee</t>
  </si>
  <si>
    <t>MVR  -  Maldives (Maldive Islands) Rufiyaa</t>
  </si>
  <si>
    <t>MWK  -  Malawi Kwacha</t>
  </si>
  <si>
    <t>MXN  -  Mexico Peso</t>
  </si>
  <si>
    <t>MYR  -  Malaysia Ringgit</t>
  </si>
  <si>
    <t>MZN  -  Mozambique Metical</t>
  </si>
  <si>
    <t>NAD  -  Namibia Dollar</t>
  </si>
  <si>
    <t>NGN  -  Nigeria Naira</t>
  </si>
  <si>
    <t>NIO  -  Nicaragua Cordoba</t>
  </si>
  <si>
    <t>NOK  -  Norway Krone</t>
  </si>
  <si>
    <t>NPR  -  Nepal Rupee</t>
  </si>
  <si>
    <t>NZD  -  New Zealand Dollar</t>
  </si>
  <si>
    <t>OMR  -  Oman Rial</t>
  </si>
  <si>
    <t>PAB  -  Panama Balboa</t>
  </si>
  <si>
    <t>PEN  -  Peru Nuevo Sol</t>
  </si>
  <si>
    <t>PGK  -  Papua New Guinea Kina</t>
  </si>
  <si>
    <t>PHP  -  Philippines Peso</t>
  </si>
  <si>
    <t>PKR  -  Pakistan Rupee</t>
  </si>
  <si>
    <t>PLN  -  Poland Zloty</t>
  </si>
  <si>
    <t>PYG  -  Paraguay Guarani</t>
  </si>
  <si>
    <t>QAR  -  Qatar Riyal</t>
  </si>
  <si>
    <t>RON  -  Romania New Leu</t>
  </si>
  <si>
    <t>RSD  -  Serbia Dinar</t>
  </si>
  <si>
    <t>RUB  -  Russia Ruble</t>
  </si>
  <si>
    <t>RWF  -  Rwanda Franc</t>
  </si>
  <si>
    <t>SAR  -  Saudi Arabia Riyal</t>
  </si>
  <si>
    <t>SBD  -  Solomon Islands Dollar</t>
  </si>
  <si>
    <t>SCR  -  Seychelles Rupee</t>
  </si>
  <si>
    <t>SDG  -  Sudan Pound</t>
  </si>
  <si>
    <t>SEK  -  Sweden Krona</t>
  </si>
  <si>
    <t>SGD  -  Singapore Dollar</t>
  </si>
  <si>
    <t>SHP  -  Saint Helena Pound</t>
  </si>
  <si>
    <t>SLL  -  Sierra Leone Leone</t>
  </si>
  <si>
    <t>SOS  -  Somalia Shilling</t>
  </si>
  <si>
    <t>SPL*  -  Seborga Luigino</t>
  </si>
  <si>
    <t>SRD  -  Suriname Dollar</t>
  </si>
  <si>
    <t>STD  -  São Tomé and Príncipe Dobra</t>
  </si>
  <si>
    <t>SVC  -  El Salvador Colon</t>
  </si>
  <si>
    <t>SYP  -  Syria Pound</t>
  </si>
  <si>
    <t>SZL  -  Swaziland Lilangeni</t>
  </si>
  <si>
    <t>THB  -  Thailand Baht</t>
  </si>
  <si>
    <t>TJS  -  Tajikistan Somoni</t>
  </si>
  <si>
    <t>TMT  -  Turkmenistan Manat</t>
  </si>
  <si>
    <t>TND  -  Tunisia Dinar</t>
  </si>
  <si>
    <t>TOP  -  Tonga Pa'anga</t>
  </si>
  <si>
    <t>TRY  -  Turkey Lira</t>
  </si>
  <si>
    <t>TTD  -  Trinidad and Tobago Dollar</t>
  </si>
  <si>
    <t>TVD  -  Tuvalu Dollar</t>
  </si>
  <si>
    <t>TWD  -  Taiwan New Dollar</t>
  </si>
  <si>
    <t>TZS  -  Tanzania Shilling</t>
  </si>
  <si>
    <t>UAH  -  Ukraine Hryvna</t>
  </si>
  <si>
    <t>UGX  -  Uganda Shilling</t>
  </si>
  <si>
    <t>USD  -  United States Dollar</t>
  </si>
  <si>
    <t>UYU  -  Uruguay Peso</t>
  </si>
  <si>
    <t>UZS  -  Uzbekistan Som</t>
  </si>
  <si>
    <t>VEF  -  Venezuela Bolivar Fuerte</t>
  </si>
  <si>
    <t>VND  -  Viet Nam Dong</t>
  </si>
  <si>
    <t>VUV  -  Vanuatu Vatu</t>
  </si>
  <si>
    <t>WST  -  Samoa Tala</t>
  </si>
  <si>
    <t>XAF  -  Communauté Financière Africaine (BEAC) CFA Franc BEAC</t>
  </si>
  <si>
    <t>XCD  -  East Caribbean Dollar</t>
  </si>
  <si>
    <t>XDR  -  International Monetary Fund (IMF) Special Drawing Rights</t>
  </si>
  <si>
    <t>XOF  -  Communauté Financière Africaine (BCEAO) Franc</t>
  </si>
  <si>
    <t>XPF  -  Comptoirs Français du Pacifique (CFP) Franc</t>
  </si>
  <si>
    <t>YER  -  Yemen Rial</t>
  </si>
  <si>
    <t>ZAR  -  South Africa Rand</t>
  </si>
  <si>
    <t>ZMK  -  Zambia Kwacha</t>
  </si>
  <si>
    <t>ZWD  -  Zimbabwe Dollar</t>
  </si>
  <si>
    <t>Yes</t>
  </si>
  <si>
    <t>No but I am planning to launch it within the next year</t>
  </si>
  <si>
    <t>No and I am not planning to launch it within the next year</t>
  </si>
  <si>
    <t>Number of savings accounts that have been opened (cumulative total)</t>
  </si>
  <si>
    <t>Name of your organisation</t>
  </si>
  <si>
    <t>Country</t>
  </si>
  <si>
    <t>Currency values reported in (please select from list)</t>
  </si>
  <si>
    <t>No</t>
  </si>
  <si>
    <t xml:space="preserve">Is the savings account bearing interest? </t>
  </si>
  <si>
    <t>General information</t>
  </si>
  <si>
    <t>Product information</t>
  </si>
  <si>
    <t xml:space="preserve">Number of loans disbursed (cumulative) </t>
  </si>
  <si>
    <t>Key definitions</t>
  </si>
  <si>
    <t>Savings accounts</t>
  </si>
  <si>
    <t>The cumulative number of savings accounts opened since the launch of the service.</t>
  </si>
  <si>
    <t>The cumulative number of loans disbursed since the launch of the service.</t>
  </si>
  <si>
    <t>Loans disbursed</t>
  </si>
  <si>
    <t>The 2015 Global Mobile Money Adoption Survey</t>
  </si>
  <si>
    <t>What type of company is it?</t>
  </si>
  <si>
    <t>Why did you choose to partner with this company</t>
  </si>
  <si>
    <t>Group savings product</t>
  </si>
  <si>
    <t>Investment product where customers can purchase government bonds or similar assets</t>
  </si>
  <si>
    <t>Savings account separate to the mobile money account</t>
  </si>
  <si>
    <t>Targeted savings account for a specific purpose (e.g. health care, school fees, etc)</t>
  </si>
  <si>
    <t>Locked savings product where the customer committs to save for a specific period of time</t>
  </si>
  <si>
    <t>Mulitple options mentioned above</t>
  </si>
  <si>
    <t>Other</t>
  </si>
  <si>
    <t>What is your target customer segment for this product?</t>
  </si>
  <si>
    <t>Yes, mobile savings product</t>
  </si>
  <si>
    <t>Yes, mobile investments product</t>
  </si>
  <si>
    <t>Bank</t>
  </si>
  <si>
    <t>MFI</t>
  </si>
  <si>
    <t>Technical provider</t>
  </si>
  <si>
    <t xml:space="preserve">Government </t>
  </si>
  <si>
    <t>NGO</t>
  </si>
  <si>
    <t>Regulatory compliance</t>
  </si>
  <si>
    <t xml:space="preserve">Technical capabilities </t>
  </si>
  <si>
    <t>Innovative and new company</t>
  </si>
  <si>
    <t>Insurance company</t>
  </si>
  <si>
    <t>Date of launch (dd/mm/yyyy)</t>
  </si>
  <si>
    <t>Choose up to three answers</t>
  </si>
  <si>
    <t>Type of credit product</t>
  </si>
  <si>
    <t>Payday loans</t>
  </si>
  <si>
    <t>Agent credit</t>
  </si>
  <si>
    <t>Merchant credit</t>
  </si>
  <si>
    <t>What is the target customer segment for this product?</t>
  </si>
  <si>
    <t>Emergency loan</t>
  </si>
  <si>
    <t xml:space="preserve">What are the primary drivers behind deciding to offer mobile credit product? </t>
  </si>
  <si>
    <t>Bank/MFI</t>
  </si>
  <si>
    <t>There is no credit scoring</t>
  </si>
  <si>
    <t>Inhouse credit scoring</t>
  </si>
  <si>
    <t>No, there is no effect on customer churn</t>
  </si>
  <si>
    <t>It's too soon to tell</t>
  </si>
  <si>
    <t>Credit scoring specialist</t>
  </si>
  <si>
    <t>What % of customers are repeat customers?</t>
  </si>
  <si>
    <t>Does your service offer a smartphone app for customers to manage loans?</t>
  </si>
  <si>
    <t>Are you planning to launch more credit products in the next year?</t>
  </si>
  <si>
    <t>Undecided</t>
  </si>
  <si>
    <t>Yes, there is a smartphone app</t>
  </si>
  <si>
    <t>No, but we are planning to launch a smartphone app the next six months</t>
  </si>
  <si>
    <t>No, but we are planning to launch a smartphone app the next 12 months</t>
  </si>
  <si>
    <t>No, we are not planning to launch a smartphone app</t>
  </si>
  <si>
    <t>Does your service offer a smartphone app for customers to manage the savings account?</t>
  </si>
  <si>
    <t>Which company is your primary partner in offering mobile insurance?</t>
  </si>
  <si>
    <t xml:space="preserve">What are the primary drivers behind deciding to offer a mobile saving / investment service? </t>
  </si>
  <si>
    <t>No, but we are planning to launch within six months</t>
  </si>
  <si>
    <t>Yes, customers transact more</t>
  </si>
  <si>
    <t>No, there is no effect on transactions</t>
  </si>
  <si>
    <t>Don't know</t>
  </si>
  <si>
    <t>Yes, customer become more loyal and churn less after len</t>
  </si>
  <si>
    <t>Do you need to have a mobile money account to use the service? (Y/N)</t>
  </si>
  <si>
    <t>Do you provide special incentives to encourage savings? (Y/N)    
Example: prizes, SMS savings tips etc.</t>
  </si>
  <si>
    <t>Customers can open an account using their mobile</t>
  </si>
  <si>
    <t>Customers can go to a mobile money agent</t>
  </si>
  <si>
    <t>Customers can go to a bank branch</t>
  </si>
  <si>
    <t>Other - Please specify</t>
  </si>
  <si>
    <t>How can people open a savings account?</t>
  </si>
  <si>
    <t>Do you offer savings accounts for groups?</t>
  </si>
  <si>
    <t>Amount deposited during the month</t>
  </si>
  <si>
    <t>Amount withdrawn during the month</t>
  </si>
  <si>
    <t>Total deposits held on the last day of the month</t>
  </si>
  <si>
    <t>Removed questions savings</t>
  </si>
  <si>
    <t>Removed questions credit</t>
  </si>
  <si>
    <t>Do you credit score your customers? (Y/N)</t>
  </si>
  <si>
    <t>If Yes, how?</t>
  </si>
  <si>
    <t>Customers can apply directly on their mobile</t>
  </si>
  <si>
    <t>How can customers apply for a loan?</t>
  </si>
  <si>
    <t xml:space="preserve">Can your customers receive their disbursements via mobile money? </t>
  </si>
  <si>
    <t>Can your customer repay their loan via mobile money?</t>
  </si>
  <si>
    <t xml:space="preserve">Number of loans disbursed during the month </t>
  </si>
  <si>
    <t>Value of loans disbursed during the month</t>
  </si>
  <si>
    <t>Number of loan re-payments during the month</t>
  </si>
  <si>
    <t>Value of loan re-payments during the month</t>
  </si>
  <si>
    <t>Total loan book value on the last day of the month</t>
  </si>
  <si>
    <t>Distribution</t>
  </si>
  <si>
    <t>To strengthen the overall product offering</t>
  </si>
  <si>
    <t>Access to a new target segment</t>
  </si>
  <si>
    <t>Special knowledge of customer segment</t>
  </si>
  <si>
    <t>Locked savings product where the customer commits to save for a specific period of time</t>
  </si>
  <si>
    <t>If you offer special incentives to encourage customers to save, please tick the boxes to indicate what kind of incentives you offer:</t>
  </si>
  <si>
    <t>What of % loans are none preforming loans (NPL)?</t>
  </si>
  <si>
    <t>What type of savings account is it?</t>
  </si>
  <si>
    <t>Yes, pension product</t>
  </si>
  <si>
    <t>Yes, savings product</t>
  </si>
  <si>
    <t>Yes, investments product</t>
  </si>
  <si>
    <t xml:space="preserve">Do you offer a mobile money enabled savings, pension or investment product? </t>
  </si>
  <si>
    <t>No, but I am planning to launch it within the next year</t>
  </si>
  <si>
    <t>Pension saving</t>
  </si>
  <si>
    <t>MOBILE MONEY ENABLED CREDIT</t>
  </si>
  <si>
    <t xml:space="preserve">Do you offer mobile money enabled credit? </t>
  </si>
  <si>
    <t xml:space="preserve">What kind of data do you use to credit score your customers? </t>
  </si>
  <si>
    <t>No, there is no effect on transaction volumes</t>
  </si>
  <si>
    <t>Are you planning to launch more savings, pension or investment products next year?</t>
  </si>
  <si>
    <t>MOBILE MONEY ENABLED SAVINGS</t>
  </si>
  <si>
    <t>Name of your mobile savings, pension or investment product or mobile money service</t>
  </si>
  <si>
    <t>Mobile Money Service provider</t>
  </si>
  <si>
    <t xml:space="preserve">Do the savings accounts offered bear interest? </t>
  </si>
  <si>
    <t>If yes, how much interest on average?</t>
  </si>
  <si>
    <t>Yes, customer become more loyal and churn less after lending</t>
  </si>
  <si>
    <t>It's too early to tell</t>
  </si>
  <si>
    <t>Number of new savings account that have been opened this month</t>
  </si>
  <si>
    <t>What's the average account balance at the end of the month?</t>
  </si>
  <si>
    <t>Name of the partner companies(s) you work with to offer this product</t>
  </si>
  <si>
    <t>What type of company is this/ what type of companies are these?</t>
  </si>
  <si>
    <t>SMS savings tips</t>
  </si>
  <si>
    <t>Interest rates</t>
  </si>
  <si>
    <t>Prizes</t>
  </si>
  <si>
    <t>Free Insurace</t>
  </si>
  <si>
    <t>Locked savings</t>
  </si>
  <si>
    <t>Access to credit</t>
  </si>
  <si>
    <t>No incentives</t>
  </si>
  <si>
    <t>Mass market</t>
  </si>
  <si>
    <t>Future pensionairs</t>
  </si>
  <si>
    <t>Women</t>
  </si>
  <si>
    <t>Savings Groups</t>
  </si>
  <si>
    <t>Farmers</t>
  </si>
  <si>
    <t>IR</t>
  </si>
  <si>
    <t>Specify</t>
  </si>
  <si>
    <t>New customers</t>
  </si>
  <si>
    <t>Ecorage MM usage</t>
  </si>
  <si>
    <t>Diversify</t>
  </si>
  <si>
    <t>Revenue</t>
  </si>
  <si>
    <t>New target segments</t>
  </si>
  <si>
    <t>Competitors</t>
  </si>
  <si>
    <t>Credit scoring specilist</t>
  </si>
  <si>
    <t>Technical partner</t>
  </si>
  <si>
    <t>No partners involved</t>
  </si>
  <si>
    <t>Others</t>
  </si>
  <si>
    <t>Merchant</t>
  </si>
  <si>
    <t>Agents</t>
  </si>
  <si>
    <t xml:space="preserve">Farmers </t>
  </si>
  <si>
    <t>MM usage</t>
  </si>
  <si>
    <t>Agent liquidity mng</t>
  </si>
  <si>
    <t>Merhcants</t>
  </si>
  <si>
    <t>Comptetiors</t>
  </si>
  <si>
    <t>CDR</t>
  </si>
  <si>
    <t>transaction data</t>
  </si>
  <si>
    <t>DLD</t>
  </si>
  <si>
    <t xml:space="preserve">prepaid </t>
  </si>
  <si>
    <t>Social media</t>
  </si>
  <si>
    <t>Repayment</t>
  </si>
  <si>
    <t>Agent/merchant</t>
  </si>
  <si>
    <t>saved</t>
  </si>
  <si>
    <t>other</t>
  </si>
  <si>
    <t>specify</t>
  </si>
  <si>
    <t>Reg data</t>
  </si>
  <si>
    <t>Loyalty</t>
  </si>
  <si>
    <t>transactions</t>
  </si>
  <si>
    <t>App</t>
  </si>
  <si>
    <t>More next year</t>
  </si>
  <si>
    <t>Multiple options mentioned above</t>
  </si>
  <si>
    <t>In-house credit scoring</t>
  </si>
  <si>
    <t>Yes, the product is only available on a smartphone app</t>
  </si>
  <si>
    <t>If you have multiple products, please complete one questionnaire per product</t>
  </si>
  <si>
    <t xml:space="preserve">
General information</t>
  </si>
  <si>
    <t xml:space="preserve">Please select three answers or less </t>
  </si>
  <si>
    <t>CREDIT</t>
  </si>
  <si>
    <t>SAVING</t>
  </si>
  <si>
    <t>Mobile Money enabled credit uses the mobile phone to provide micro-credit to customers.
Mobile credit services who meet the following criteria are eligible to participate in the survey:
• The service allows subscribers to borrow a certain amount of money that they agree to repay within a specified period of time.
• To use the service, the customer must have a mobile money account.
• Customers can be mobile money agents, mobile money users, or merchants accepting mobile money transactions
• The loan must be disbursed and repaid electronically directly to/from the mobile money account. Services which offer collateralised lease-to-own assets, such as solar home systems, are not included. 
• The credit service should be technically integrated with the mobile money account and rely heavily on mobile technology throughout the customer journey. 
• Services where the mobile phone is used as just another channel to access a traditional credit product should not be included.
• The service must be available for customers on any types of mobile device (including smartphones apps).</t>
  </si>
  <si>
    <t>In this questionnaire, participants are asked to report data for 4 months of the year: September 2015, December 2015, March 2016 and June 2016. 
Please provide numbers for each of these months, not for the full quarter.</t>
  </si>
  <si>
    <t>Targeted savings account for a specific purpose (e.g. health care, school fees, etc.)</t>
  </si>
  <si>
    <t>Saving enabled by mobile money uses the mobile money account to provide dedicated savings facilities.
Also included under Savings enabled by Money Money:
• Mobile investments uses the mobile phone to provide investment facilities (e.g. in government bonds)
• Mobile pensions refers to uses the mobile phone to provide pension savings facilities
Savings services who meet the following criteria are eligible to participate in the survey:
• To use the service the customer must have a mobile money account.
• The savings service allows subscribers to save money in a dedicated account that provides principal security and in some cases, an interest rate.
• The customer should be able to store value electronically in the savings account, and be able to transfer funds from/to a mobile money account. 
• The savings product should be technically integrated with the mobile money account, and rely heavily on mobile technology throughout the customer journey.
• Services where the mobile phone is just another channel to access a traditional savings accounts should not be included. 
• The service must be available for customers on any types of mobile device (including smartphones apps).</t>
  </si>
  <si>
    <t xml:space="preserve">Do you offer a savings, pension or investment enabled mobile money product? </t>
  </si>
  <si>
    <t>Do you see evidence that customers become more loyal after using the credit service?</t>
  </si>
  <si>
    <t>Do you see evidence of increased volumes of mobile money transactions among customers using the credit service?</t>
  </si>
  <si>
    <t>Credit and Savings enabled by Mobile Money 2016 Global Adoption Survey</t>
  </si>
  <si>
    <t>Savings enabled by Mobile Money: whilst we recognise that mobile money accounts can be used for cash storage, this questionnaire is specificly for dedicated savings account. 
If you have multiple savings products, please complete one questionnaire per product</t>
  </si>
  <si>
    <t>If yes, how much interest annually on average?</t>
  </si>
  <si>
    <t>Bananas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</si>
</sst>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mm\-yyyy"/>
    <numFmt numFmtId="165" formatCode="_-* #,##0_-;\-* #,##0_-;_-* &quot;-&quot;??_-;_-@_-"/>
    <numFmt numFmtId="168" formatCode="[$-F800]dddd\,\ mmmm\ dd\,\ yyyy"/>
  </numFmts>
  <fonts count="23" x14ac:knownFonts="1">
    <font>
      <sz val="10"/>
      <name val="Arial"/>
    </font>
    <font>
      <sz val="10"/>
      <name val="Arial"/>
      <family val="2"/>
    </font>
    <font>
      <sz val="10"/>
      <name val="Arial"/>
      <family val="2"/>
    </font>
    <font>
      <b/>
      <sz val="14"/>
      <name val="Arial"/>
      <family val="2"/>
    </font>
    <font>
      <sz val="10"/>
      <name val="Arial"/>
      <family val="2"/>
    </font>
    <font>
      <sz val="9"/>
      <color indexed="81"/>
      <name val="Tahoma"/>
      <family val="2"/>
    </font>
    <font>
      <b/>
      <sz val="9"/>
      <color indexed="81"/>
      <name val="Tahoma"/>
      <family val="2"/>
    </font>
    <font>
      <sz val="10"/>
      <name val="Arial"/>
      <family val="2"/>
    </font>
    <font>
      <sz val="11"/>
      <name val="Calibri"/>
      <family val="2"/>
    </font>
    <font>
      <b/>
      <sz val="16"/>
      <color rgb="FFC00000"/>
      <name val="Arial"/>
      <family val="2"/>
    </font>
    <font>
      <sz val="10"/>
      <color theme="1"/>
      <name val="Arial"/>
      <family val="2"/>
    </font>
    <font>
      <b/>
      <sz val="10"/>
      <color theme="1"/>
      <name val="Arial"/>
      <family val="2"/>
    </font>
    <font>
      <i/>
      <sz val="10"/>
      <color theme="1"/>
      <name val="Arial"/>
      <family val="2"/>
    </font>
    <font>
      <b/>
      <sz val="14"/>
      <color theme="1"/>
      <name val="Arial"/>
      <family val="2"/>
    </font>
    <font>
      <sz val="10"/>
      <color theme="0"/>
      <name val="Arial"/>
      <family val="2"/>
    </font>
    <font>
      <b/>
      <sz val="10"/>
      <color theme="0"/>
      <name val="Arial"/>
      <family val="2"/>
    </font>
    <font>
      <b/>
      <sz val="12"/>
      <color theme="1"/>
      <name val="Arial"/>
      <family val="2"/>
    </font>
    <font>
      <b/>
      <sz val="16"/>
      <name val="Arial"/>
      <family val="2"/>
    </font>
    <font>
      <sz val="8"/>
      <color rgb="FF000000"/>
      <name val="Segoe UI"/>
      <family val="2"/>
    </font>
    <font>
      <i/>
      <sz val="10"/>
      <name val="Arial"/>
      <family val="2"/>
    </font>
    <font>
      <sz val="10"/>
      <name val="Arial"/>
      <family val="2"/>
    </font>
    <font>
      <sz val="11"/>
      <color theme="0"/>
      <name val="Calibri"/>
      <family val="2"/>
    </font>
    <font>
      <b/>
      <sz val="10"/>
      <color rgb="FFCC0000"/>
      <name val="Arial"/>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s>
  <cellStyleXfs count="7">
    <xf numFmtId="0" fontId="0" fillId="0" borderId="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0" fillId="0" borderId="0" applyFont="0" applyFill="0" applyBorder="0" applyAlignment="0" applyProtection="0"/>
  </cellStyleXfs>
  <cellXfs count="137">
    <xf numFmtId="0" fontId="0" fillId="0" borderId="0" xfId="0"/>
    <xf numFmtId="0" fontId="0" fillId="0" borderId="0" xfId="0" applyAlignment="1">
      <alignment wrapText="1"/>
    </xf>
    <xf numFmtId="0" fontId="10" fillId="0" borderId="0" xfId="0" applyFont="1" applyAlignment="1">
      <alignment wrapText="1"/>
    </xf>
    <xf numFmtId="0" fontId="2" fillId="0" borderId="0" xfId="0" applyFont="1" applyAlignment="1">
      <alignment wrapText="1"/>
    </xf>
    <xf numFmtId="0" fontId="10" fillId="0" borderId="0" xfId="0" applyFont="1"/>
    <xf numFmtId="0" fontId="11" fillId="0" borderId="0" xfId="0" applyFont="1" applyAlignment="1">
      <alignment wrapText="1"/>
    </xf>
    <xf numFmtId="0" fontId="10" fillId="0" borderId="0" xfId="0" applyFont="1" applyAlignment="1">
      <alignment horizontal="left"/>
    </xf>
    <xf numFmtId="0" fontId="0" fillId="0" borderId="0" xfId="0" applyAlignment="1">
      <alignment horizontal="left" wrapText="1"/>
    </xf>
    <xf numFmtId="17" fontId="11" fillId="0" borderId="0" xfId="0" applyNumberFormat="1" applyFont="1" applyBorder="1"/>
    <xf numFmtId="0" fontId="10" fillId="0" borderId="0" xfId="0" applyFont="1" applyAlignment="1">
      <alignment horizontal="left" wrapText="1"/>
    </xf>
    <xf numFmtId="0" fontId="3" fillId="0" borderId="0" xfId="0" applyFont="1" applyAlignment="1">
      <alignment wrapText="1"/>
    </xf>
    <xf numFmtId="0" fontId="2" fillId="0" borderId="0" xfId="0" applyFont="1" applyAlignment="1">
      <alignment horizontal="left" wrapText="1"/>
    </xf>
    <xf numFmtId="0" fontId="2" fillId="0" borderId="0" xfId="0" applyFont="1"/>
    <xf numFmtId="0" fontId="4" fillId="0" borderId="0" xfId="0" applyFont="1" applyAlignment="1">
      <alignment horizontal="left" wrapText="1"/>
    </xf>
    <xf numFmtId="0" fontId="12" fillId="0" borderId="0" xfId="0" applyFont="1" applyBorder="1" applyAlignment="1">
      <alignment horizontal="left" vertical="center" wrapText="1"/>
    </xf>
    <xf numFmtId="0" fontId="13" fillId="0" borderId="0" xfId="0" applyFont="1" applyAlignment="1" applyProtection="1">
      <alignment horizontal="left" wrapText="1"/>
    </xf>
    <xf numFmtId="165" fontId="10" fillId="3" borderId="1" xfId="1" applyNumberFormat="1" applyFont="1" applyFill="1" applyBorder="1" applyProtection="1">
      <protection locked="0"/>
    </xf>
    <xf numFmtId="0" fontId="10" fillId="0" borderId="0" xfId="0" applyFont="1" applyProtection="1">
      <protection locked="0"/>
    </xf>
    <xf numFmtId="0" fontId="10" fillId="2" borderId="2" xfId="0" applyFont="1" applyFill="1" applyBorder="1" applyProtection="1">
      <protection locked="0"/>
    </xf>
    <xf numFmtId="0" fontId="0" fillId="0" borderId="0" xfId="0" applyProtection="1">
      <protection locked="0"/>
    </xf>
    <xf numFmtId="164" fontId="10" fillId="3" borderId="2" xfId="0" applyNumberFormat="1" applyFont="1" applyFill="1" applyBorder="1" applyProtection="1">
      <protection locked="0"/>
    </xf>
    <xf numFmtId="165" fontId="10" fillId="0" borderId="0" xfId="1" applyNumberFormat="1" applyFont="1" applyProtection="1">
      <protection locked="0"/>
    </xf>
    <xf numFmtId="165" fontId="10" fillId="3" borderId="3" xfId="1" applyNumberFormat="1" applyFont="1" applyFill="1" applyBorder="1" applyProtection="1">
      <protection locked="0"/>
    </xf>
    <xf numFmtId="0" fontId="0" fillId="0" borderId="0" xfId="0" applyBorder="1"/>
    <xf numFmtId="0" fontId="2" fillId="0" borderId="0" xfId="4" applyBorder="1"/>
    <xf numFmtId="0" fontId="2" fillId="0" borderId="0" xfId="4"/>
    <xf numFmtId="0" fontId="2" fillId="0" borderId="0" xfId="4" applyAlignment="1">
      <alignment wrapText="1"/>
    </xf>
    <xf numFmtId="0" fontId="3" fillId="0" borderId="0" xfId="4" applyFont="1" applyAlignment="1"/>
    <xf numFmtId="0" fontId="2" fillId="0" borderId="0" xfId="4" applyFont="1"/>
    <xf numFmtId="0" fontId="2" fillId="0" borderId="0" xfId="4" applyFont="1" applyAlignment="1">
      <alignment wrapText="1"/>
    </xf>
    <xf numFmtId="0" fontId="14" fillId="0" borderId="0" xfId="0" applyFont="1" applyProtection="1"/>
    <xf numFmtId="165" fontId="10" fillId="3" borderId="2" xfId="1" applyNumberFormat="1" applyFont="1" applyFill="1" applyBorder="1" applyProtection="1">
      <protection locked="0"/>
    </xf>
    <xf numFmtId="0" fontId="10" fillId="0" borderId="0" xfId="0" applyFont="1"/>
    <xf numFmtId="0" fontId="10" fillId="0" borderId="0" xfId="0" applyFont="1" applyProtection="1">
      <protection locked="0"/>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10" fillId="0" borderId="8" xfId="0" applyFont="1" applyBorder="1" applyProtection="1">
      <protection locked="0"/>
    </xf>
    <xf numFmtId="0" fontId="0" fillId="0" borderId="8" xfId="0" applyBorder="1" applyProtection="1">
      <protection locked="0"/>
    </xf>
    <xf numFmtId="0" fontId="0" fillId="0" borderId="9" xfId="0" applyBorder="1" applyProtection="1">
      <protection locked="0"/>
    </xf>
    <xf numFmtId="0" fontId="10" fillId="0" borderId="11" xfId="0" applyFont="1" applyBorder="1"/>
    <xf numFmtId="0" fontId="10" fillId="0" borderId="8" xfId="0" applyFont="1" applyBorder="1"/>
    <xf numFmtId="0" fontId="10" fillId="0" borderId="0" xfId="0" applyFont="1" applyAlignment="1">
      <alignment wrapText="1"/>
    </xf>
    <xf numFmtId="0" fontId="10" fillId="0" borderId="0" xfId="0" applyFont="1"/>
    <xf numFmtId="0" fontId="10" fillId="0" borderId="0" xfId="0" applyFont="1" applyAlignment="1">
      <alignment horizontal="left" wrapText="1"/>
    </xf>
    <xf numFmtId="0" fontId="8" fillId="0" borderId="0" xfId="0" applyFont="1" applyAlignment="1">
      <alignment horizontal="left" vertical="center"/>
    </xf>
    <xf numFmtId="0" fontId="16" fillId="0" borderId="0" xfId="0" applyFont="1" applyAlignment="1" applyProtection="1">
      <alignment horizontal="left" wrapText="1"/>
    </xf>
    <xf numFmtId="0" fontId="10" fillId="0" borderId="7" xfId="0" applyFont="1" applyBorder="1" applyAlignment="1">
      <alignment horizontal="left" wrapText="1"/>
    </xf>
    <xf numFmtId="0" fontId="10" fillId="0" borderId="8" xfId="0" applyFont="1" applyBorder="1" applyAlignment="1">
      <alignment horizontal="left" wrapText="1"/>
    </xf>
    <xf numFmtId="0" fontId="10" fillId="0" borderId="9" xfId="0" applyFont="1" applyBorder="1" applyAlignment="1">
      <alignment horizontal="left" wrapText="1"/>
    </xf>
    <xf numFmtId="164" fontId="10" fillId="3" borderId="13" xfId="0" applyNumberFormat="1" applyFont="1" applyFill="1" applyBorder="1" applyProtection="1">
      <protection locked="0"/>
    </xf>
    <xf numFmtId="0" fontId="2" fillId="0" borderId="0" xfId="0" applyFont="1" applyAlignment="1">
      <alignment horizontal="left" vertical="center"/>
    </xf>
    <xf numFmtId="0" fontId="10" fillId="0" borderId="0" xfId="4" applyFont="1" applyAlignment="1">
      <alignment wrapText="1"/>
    </xf>
    <xf numFmtId="0" fontId="10" fillId="0" borderId="0" xfId="4" applyFont="1"/>
    <xf numFmtId="0" fontId="10" fillId="0" borderId="0" xfId="4" applyFont="1" applyAlignment="1">
      <alignment wrapText="1"/>
    </xf>
    <xf numFmtId="0" fontId="10" fillId="0" borderId="0" xfId="4" applyFont="1"/>
    <xf numFmtId="0" fontId="8" fillId="0" borderId="0" xfId="4" applyFont="1" applyAlignment="1">
      <alignment horizontal="left" vertical="center"/>
    </xf>
    <xf numFmtId="0" fontId="10" fillId="0" borderId="0" xfId="4" applyFont="1" applyAlignment="1">
      <alignment horizontal="left" vertical="top" wrapText="1"/>
    </xf>
    <xf numFmtId="0" fontId="0" fillId="4" borderId="0" xfId="0" applyFill="1"/>
    <xf numFmtId="0" fontId="1" fillId="0" borderId="0" xfId="0" applyFont="1" applyAlignment="1">
      <alignment wrapText="1"/>
    </xf>
    <xf numFmtId="0" fontId="1" fillId="0" borderId="0" xfId="0" applyFont="1" applyAlignment="1">
      <alignment horizontal="left" wrapText="1"/>
    </xf>
    <xf numFmtId="0" fontId="1" fillId="0" borderId="0" xfId="0" applyFont="1"/>
    <xf numFmtId="0" fontId="14" fillId="0" borderId="0" xfId="0" applyFont="1"/>
    <xf numFmtId="0" fontId="0" fillId="0" borderId="14" xfId="0" applyBorder="1"/>
    <xf numFmtId="0" fontId="14" fillId="0" borderId="0" xfId="0" applyFont="1" applyAlignment="1">
      <alignment horizontal="left"/>
    </xf>
    <xf numFmtId="0" fontId="0" fillId="0" borderId="15" xfId="0" applyBorder="1"/>
    <xf numFmtId="0" fontId="0" fillId="0" borderId="16" xfId="0" applyBorder="1"/>
    <xf numFmtId="0" fontId="19" fillId="0" borderId="0" xfId="0" applyFont="1" applyAlignment="1">
      <alignment horizontal="left" vertical="top" wrapText="1"/>
    </xf>
    <xf numFmtId="0" fontId="12" fillId="0" borderId="0" xfId="0" applyFont="1" applyAlignment="1">
      <alignment horizontal="left" vertical="top" wrapText="1"/>
    </xf>
    <xf numFmtId="0" fontId="1" fillId="0" borderId="0" xfId="4" applyFont="1" applyAlignment="1">
      <alignment wrapText="1"/>
    </xf>
    <xf numFmtId="0" fontId="10" fillId="0" borderId="0" xfId="0" applyFont="1" applyBorder="1"/>
    <xf numFmtId="0" fontId="10" fillId="4" borderId="0" xfId="0" applyFont="1" applyFill="1"/>
    <xf numFmtId="0" fontId="14" fillId="0" borderId="0" xfId="0" applyFont="1" applyAlignment="1">
      <alignment wrapText="1"/>
    </xf>
    <xf numFmtId="0" fontId="14" fillId="0" borderId="14" xfId="0" applyFont="1" applyBorder="1"/>
    <xf numFmtId="165" fontId="14" fillId="0" borderId="0" xfId="0" applyNumberFormat="1" applyFont="1"/>
    <xf numFmtId="0" fontId="3" fillId="0" borderId="0" xfId="0" applyFont="1" applyAlignment="1">
      <alignment horizontal="left" vertical="top" wrapText="1"/>
    </xf>
    <xf numFmtId="0" fontId="10" fillId="3" borderId="4" xfId="0" applyFont="1" applyFill="1" applyBorder="1" applyAlignment="1" applyProtection="1">
      <alignment horizontal="center"/>
      <protection locked="0"/>
    </xf>
    <xf numFmtId="0" fontId="10" fillId="3" borderId="5" xfId="0" applyFont="1" applyFill="1" applyBorder="1" applyAlignment="1" applyProtection="1">
      <alignment horizontal="center"/>
      <protection locked="0"/>
    </xf>
    <xf numFmtId="0" fontId="10" fillId="3" borderId="6" xfId="0" applyFont="1" applyFill="1" applyBorder="1" applyAlignment="1" applyProtection="1">
      <alignment horizontal="center"/>
      <protection locked="0"/>
    </xf>
    <xf numFmtId="165" fontId="10" fillId="3" borderId="4" xfId="1" applyNumberFormat="1" applyFont="1" applyFill="1" applyBorder="1" applyAlignment="1" applyProtection="1">
      <alignment horizontal="center"/>
      <protection locked="0"/>
    </xf>
    <xf numFmtId="165" fontId="10" fillId="3" borderId="5" xfId="1" applyNumberFormat="1" applyFont="1" applyFill="1" applyBorder="1" applyAlignment="1" applyProtection="1">
      <alignment horizontal="center"/>
      <protection locked="0"/>
    </xf>
    <xf numFmtId="165" fontId="10" fillId="3" borderId="6" xfId="1" applyNumberFormat="1" applyFont="1" applyFill="1" applyBorder="1" applyAlignment="1" applyProtection="1">
      <alignment horizontal="center"/>
      <protection locked="0"/>
    </xf>
    <xf numFmtId="0" fontId="10" fillId="2" borderId="4" xfId="4" applyFont="1" applyFill="1" applyBorder="1" applyAlignment="1" applyProtection="1">
      <alignment horizontal="center"/>
      <protection locked="0"/>
    </xf>
    <xf numFmtId="0" fontId="10" fillId="2" borderId="5" xfId="4" applyFont="1" applyFill="1" applyBorder="1" applyAlignment="1" applyProtection="1">
      <alignment horizontal="center"/>
      <protection locked="0"/>
    </xf>
    <xf numFmtId="0" fontId="10" fillId="2" borderId="6" xfId="4" applyFont="1" applyFill="1" applyBorder="1" applyAlignment="1" applyProtection="1">
      <alignment horizontal="center"/>
      <protection locked="0"/>
    </xf>
    <xf numFmtId="164" fontId="10" fillId="3" borderId="4" xfId="0" applyNumberFormat="1" applyFont="1" applyFill="1" applyBorder="1" applyAlignment="1" applyProtection="1">
      <alignment horizontal="center"/>
      <protection locked="0"/>
    </xf>
    <xf numFmtId="164" fontId="10" fillId="3" borderId="5" xfId="0" applyNumberFormat="1" applyFont="1" applyFill="1" applyBorder="1" applyAlignment="1" applyProtection="1">
      <alignment horizontal="center"/>
      <protection locked="0"/>
    </xf>
    <xf numFmtId="164" fontId="10" fillId="3" borderId="6" xfId="0" applyNumberFormat="1" applyFont="1" applyFill="1" applyBorder="1" applyAlignment="1" applyProtection="1">
      <alignment horizontal="center"/>
      <protection locked="0"/>
    </xf>
    <xf numFmtId="0" fontId="10" fillId="3" borderId="4" xfId="0" applyFont="1" applyFill="1" applyBorder="1" applyAlignment="1" applyProtection="1">
      <alignment horizontal="left"/>
      <protection locked="0"/>
    </xf>
    <xf numFmtId="0" fontId="10" fillId="3" borderId="5" xfId="0" applyFont="1" applyFill="1" applyBorder="1" applyAlignment="1" applyProtection="1">
      <alignment horizontal="left"/>
      <protection locked="0"/>
    </xf>
    <xf numFmtId="0" fontId="10" fillId="3" borderId="6" xfId="0" applyFont="1" applyFill="1" applyBorder="1" applyAlignment="1" applyProtection="1">
      <alignment horizontal="left"/>
      <protection locked="0"/>
    </xf>
    <xf numFmtId="0" fontId="12" fillId="0" borderId="0" xfId="0" applyFont="1" applyBorder="1" applyAlignment="1">
      <alignment horizontal="left" vertical="center" wrapText="1"/>
    </xf>
    <xf numFmtId="0" fontId="17" fillId="0" borderId="0" xfId="0" applyFont="1" applyBorder="1" applyAlignment="1">
      <alignment horizontal="right" wrapText="1"/>
    </xf>
    <xf numFmtId="0" fontId="12" fillId="0" borderId="0" xfId="0" applyFont="1" applyAlignment="1">
      <alignment horizontal="left" wrapText="1"/>
    </xf>
    <xf numFmtId="0" fontId="10" fillId="0" borderId="0" xfId="0" applyFont="1" applyAlignment="1">
      <alignment horizontal="center" wrapText="1"/>
    </xf>
    <xf numFmtId="0" fontId="13" fillId="0" borderId="0" xfId="0" applyFont="1" applyAlignment="1" applyProtection="1">
      <alignment horizontal="center" wrapText="1"/>
    </xf>
    <xf numFmtId="0" fontId="2" fillId="0" borderId="0" xfId="4" applyFont="1" applyAlignment="1">
      <alignment horizontal="left" wrapText="1"/>
    </xf>
    <xf numFmtId="0" fontId="1" fillId="0" borderId="0" xfId="0" applyFont="1" applyAlignment="1">
      <alignment horizontal="center" wrapText="1"/>
    </xf>
    <xf numFmtId="0" fontId="2" fillId="0" borderId="0" xfId="0" applyFont="1" applyAlignment="1">
      <alignment horizontal="center" wrapText="1"/>
    </xf>
    <xf numFmtId="0" fontId="2" fillId="0" borderId="0" xfId="4" applyFont="1" applyAlignment="1">
      <alignment horizontal="center" wrapText="1"/>
    </xf>
    <xf numFmtId="0" fontId="0" fillId="0" borderId="0" xfId="0" applyAlignment="1">
      <alignment horizontal="center" wrapText="1"/>
    </xf>
    <xf numFmtId="0" fontId="9" fillId="0" borderId="0" xfId="4" applyFont="1" applyBorder="1" applyAlignment="1">
      <alignment horizontal="left" wrapText="1"/>
    </xf>
    <xf numFmtId="0" fontId="9" fillId="0" borderId="0" xfId="4" applyFont="1" applyAlignment="1">
      <alignment horizontal="left" wrapText="1"/>
    </xf>
    <xf numFmtId="0" fontId="14" fillId="4" borderId="0" xfId="0" applyFont="1" applyFill="1"/>
    <xf numFmtId="0" fontId="14" fillId="0" borderId="0" xfId="0" applyFont="1" applyAlignment="1">
      <alignment horizontal="left" vertical="center"/>
    </xf>
    <xf numFmtId="0" fontId="21" fillId="0" borderId="0" xfId="4" applyFont="1" applyAlignment="1">
      <alignment horizontal="left" vertical="center"/>
    </xf>
    <xf numFmtId="0" fontId="14" fillId="0" borderId="0" xfId="4" applyFont="1"/>
    <xf numFmtId="0" fontId="21" fillId="0" borderId="0" xfId="4" applyFont="1" applyFill="1" applyAlignment="1">
      <alignment horizontal="left" vertical="center"/>
    </xf>
    <xf numFmtId="0" fontId="14" fillId="4" borderId="0" xfId="0" applyFont="1" applyFill="1" applyAlignment="1">
      <alignment wrapText="1"/>
    </xf>
    <xf numFmtId="0" fontId="14" fillId="4" borderId="0" xfId="0" applyFont="1" applyFill="1" applyAlignment="1">
      <alignment horizontal="left"/>
    </xf>
    <xf numFmtId="0" fontId="0" fillId="4" borderId="0" xfId="0" applyFill="1" applyBorder="1"/>
    <xf numFmtId="0" fontId="0" fillId="4" borderId="14" xfId="0" applyFill="1" applyBorder="1"/>
    <xf numFmtId="0" fontId="1" fillId="4" borderId="0" xfId="0" applyFont="1" applyFill="1"/>
    <xf numFmtId="0" fontId="1" fillId="0" borderId="14" xfId="0" applyFont="1" applyBorder="1"/>
    <xf numFmtId="0" fontId="14" fillId="4" borderId="0" xfId="0" applyFont="1" applyFill="1" applyBorder="1" applyAlignment="1">
      <alignment wrapText="1"/>
    </xf>
    <xf numFmtId="0" fontId="14" fillId="4" borderId="0" xfId="0" applyFont="1" applyFill="1" applyBorder="1"/>
    <xf numFmtId="0" fontId="15" fillId="4" borderId="0" xfId="0" applyFont="1" applyFill="1" applyBorder="1" applyAlignment="1">
      <alignment wrapText="1"/>
    </xf>
    <xf numFmtId="0" fontId="14" fillId="4" borderId="0" xfId="0" applyFont="1" applyFill="1" applyBorder="1" applyAlignment="1">
      <alignment horizontal="left" wrapText="1"/>
    </xf>
    <xf numFmtId="0" fontId="14" fillId="4" borderId="0" xfId="0" applyFont="1" applyFill="1" applyBorder="1" applyProtection="1">
      <protection locked="0"/>
    </xf>
    <xf numFmtId="17" fontId="15" fillId="4" borderId="0" xfId="0" applyNumberFormat="1" applyFont="1" applyFill="1" applyBorder="1" applyAlignment="1">
      <alignment horizontal="left"/>
    </xf>
    <xf numFmtId="165" fontId="14" fillId="4" borderId="0" xfId="1" applyNumberFormat="1" applyFont="1" applyFill="1" applyBorder="1" applyProtection="1">
      <protection locked="0"/>
    </xf>
    <xf numFmtId="0" fontId="14" fillId="4" borderId="0" xfId="0" applyFont="1" applyFill="1" applyBorder="1" applyAlignment="1" applyProtection="1">
      <alignment horizontal="center"/>
      <protection locked="0"/>
    </xf>
    <xf numFmtId="0" fontId="14" fillId="4" borderId="0" xfId="0" applyFont="1" applyFill="1" applyBorder="1" applyAlignment="1" applyProtection="1">
      <alignment wrapText="1"/>
      <protection locked="0"/>
    </xf>
    <xf numFmtId="0" fontId="14" fillId="0" borderId="0" xfId="0" applyFont="1" applyBorder="1"/>
    <xf numFmtId="0" fontId="10" fillId="0" borderId="0" xfId="0" applyFont="1" applyBorder="1" applyAlignment="1">
      <alignment horizontal="left" vertical="center" wrapText="1"/>
    </xf>
    <xf numFmtId="0" fontId="14" fillId="0" borderId="0" xfId="0" applyFont="1" applyProtection="1">
      <protection locked="0"/>
    </xf>
    <xf numFmtId="0" fontId="22" fillId="5" borderId="0" xfId="0" applyFont="1" applyFill="1" applyAlignment="1">
      <alignment horizontal="center" wrapText="1"/>
    </xf>
    <xf numFmtId="0" fontId="22" fillId="5" borderId="0" xfId="0" applyFont="1" applyFill="1" applyBorder="1" applyAlignment="1">
      <alignment horizontal="center" vertical="top" wrapText="1"/>
    </xf>
    <xf numFmtId="9" fontId="10" fillId="3" borderId="2" xfId="6" applyFont="1" applyFill="1" applyBorder="1" applyProtection="1">
      <protection locked="0"/>
    </xf>
    <xf numFmtId="9" fontId="10" fillId="3" borderId="1" xfId="6" applyFont="1" applyFill="1" applyBorder="1" applyProtection="1">
      <protection locked="0"/>
    </xf>
    <xf numFmtId="10" fontId="10" fillId="3" borderId="1" xfId="6" applyNumberFormat="1" applyFont="1" applyFill="1" applyBorder="1" applyProtection="1">
      <protection locked="0"/>
    </xf>
    <xf numFmtId="168" fontId="0" fillId="0" borderId="0" xfId="0" applyNumberFormat="1"/>
    <xf numFmtId="9" fontId="0" fillId="0" borderId="0" xfId="6" applyFont="1"/>
    <xf numFmtId="10" fontId="0" fillId="0" borderId="0" xfId="6" applyNumberFormat="1" applyFont="1"/>
  </cellXfs>
  <cellStyles count="7">
    <cellStyle name="Comma" xfId="1" builtinId="3"/>
    <cellStyle name="Comma 2" xfId="2"/>
    <cellStyle name="Comma 3" xfId="3"/>
    <cellStyle name="Comma 4" xfId="5"/>
    <cellStyle name="Normal" xfId="0" builtinId="0"/>
    <cellStyle name="Normal 2" xfId="4"/>
    <cellStyle name="Percent" xfId="6" builtinId="5"/>
  </cellStyles>
  <dxfs count="86">
    <dxf>
      <font>
        <b/>
        <i val="0"/>
        <color rgb="FFFF0000"/>
      </font>
    </dxf>
    <dxf>
      <font>
        <b/>
        <i val="0"/>
        <color rgb="FFFF0000"/>
      </font>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Sheet1!$K$5" lockText="1" noThreeD="1"/>
</file>

<file path=xl/ctrlProps/ctrlProp2.xml><?xml version="1.0" encoding="utf-8"?>
<formControlPr xmlns="http://schemas.microsoft.com/office/spreadsheetml/2009/9/main" objectType="CheckBox" fmlaLink="Sheet1!$L$5" lockText="1" noThreeD="1"/>
</file>

<file path=xl/ctrlProps/ctrlProp3.xml><?xml version="1.0" encoding="utf-8"?>
<formControlPr xmlns="http://schemas.microsoft.com/office/spreadsheetml/2009/9/main" objectType="CheckBox" fmlaLink="Sheet1!$M$5" lockText="1" noThreeD="1"/>
</file>

<file path=xl/ctrlProps/ctrlProp4.xml><?xml version="1.0" encoding="utf-8"?>
<formControlPr xmlns="http://schemas.microsoft.com/office/spreadsheetml/2009/9/main" objectType="CheckBox" fmlaLink="Sheet1!$N$5" lockText="1" noThreeD="1"/>
</file>

<file path=xl/ctrlProps/ctrlProp5.xml><?xml version="1.0" encoding="utf-8"?>
<formControlPr xmlns="http://schemas.microsoft.com/office/spreadsheetml/2009/9/main" objectType="CheckBox" fmlaLink="Sheet1!$O$5" lockText="1" noThreeD="1"/>
</file>

<file path=xl/ctrlProps/ctrlProp6.xml><?xml version="1.0" encoding="utf-8"?>
<formControlPr xmlns="http://schemas.microsoft.com/office/spreadsheetml/2009/9/main" objectType="CheckBox" fmlaLink="Sheet1!$P$5" lockText="1" noThreeD="1"/>
</file>

<file path=xl/ctrlProps/ctrlProp7.xml><?xml version="1.0" encoding="utf-8"?>
<formControlPr xmlns="http://schemas.microsoft.com/office/spreadsheetml/2009/9/main" objectType="CheckBox" fmlaLink="Sheet1!$Q$5" lockText="1" noThreeD="1"/>
</file>

<file path=xl/ctrlProps/ctrlProp8.xml><?xml version="1.0" encoding="utf-8"?>
<formControlPr xmlns="http://schemas.microsoft.com/office/spreadsheetml/2009/9/main" objectType="CheckBox" fmlaLink="Sheet1!$R$5" lockText="1" noThreeD="1"/>
</file>

<file path=xl/ctrlProps/ctrlProp9.xml><?xml version="1.0" encoding="utf-8"?>
<formControlPr xmlns="http://schemas.microsoft.com/office/spreadsheetml/2009/9/main" objectType="CheckBox" fmlaLink="Sheet1!$U$5" lockText="1" noThreeD="1"/>
</file>

<file path=xl/ctrlProps/ctrlProp10.xml><?xml version="1.0" encoding="utf-8"?>
<formControlPr xmlns="http://schemas.microsoft.com/office/spreadsheetml/2009/9/main" objectType="CheckBox" fmlaLink="Sheet1!$V$5" lockText="1" noThreeD="1"/>
</file>

<file path=xl/ctrlProps/ctrlProp11.xml><?xml version="1.0" encoding="utf-8"?>
<formControlPr xmlns="http://schemas.microsoft.com/office/spreadsheetml/2009/9/main" objectType="CheckBox" fmlaLink="Sheet1!$W$5" lockText="1" noThreeD="1"/>
</file>

<file path=xl/ctrlProps/ctrlProp12.xml><?xml version="1.0" encoding="utf-8"?>
<formControlPr xmlns="http://schemas.microsoft.com/office/spreadsheetml/2009/9/main" objectType="CheckBox" fmlaLink="Sheet1!$X$5" lockText="1" noThreeD="1"/>
</file>

<file path=xl/ctrlProps/ctrlProp13.xml><?xml version="1.0" encoding="utf-8"?>
<formControlPr xmlns="http://schemas.microsoft.com/office/spreadsheetml/2009/9/main" objectType="CheckBox" fmlaLink="Sheet1!$Y$5" lockText="1" noThreeD="1"/>
</file>

<file path=xl/ctrlProps/ctrlProp14.xml><?xml version="1.0" encoding="utf-8"?>
<formControlPr xmlns="http://schemas.microsoft.com/office/spreadsheetml/2009/9/main" objectType="CheckBox" fmlaLink="Sheet1!$Z$5" lockText="1" noThreeD="1"/>
</file>

<file path=xl/ctrlProps/ctrlProp15.xml><?xml version="1.0" encoding="utf-8"?>
<formControlPr xmlns="http://schemas.microsoft.com/office/spreadsheetml/2009/9/main" objectType="CheckBox" fmlaLink="Sheet1!$AA$5" lockText="1" noThreeD="1"/>
</file>

<file path=xl/ctrlProps/ctrlProp16.xml><?xml version="1.0" encoding="utf-8"?>
<formControlPr xmlns="http://schemas.microsoft.com/office/spreadsheetml/2009/9/main" objectType="CheckBox" fmlaLink="Sheet1!$AC$5" lockText="1" noThreeD="1"/>
</file>

<file path=xl/ctrlProps/ctrlProp17.xml><?xml version="1.0" encoding="utf-8"?>
<formControlPr xmlns="http://schemas.microsoft.com/office/spreadsheetml/2009/9/main" objectType="CheckBox" fmlaLink="Sheet1!$AD$5" lockText="1" noThreeD="1"/>
</file>

<file path=xl/ctrlProps/ctrlProp18.xml><?xml version="1.0" encoding="utf-8"?>
<formControlPr xmlns="http://schemas.microsoft.com/office/spreadsheetml/2009/9/main" objectType="CheckBox" fmlaLink="Sheet1!$AE$5" lockText="1" noThreeD="1"/>
</file>

<file path=xl/ctrlProps/ctrlProp19.xml><?xml version="1.0" encoding="utf-8"?>
<formControlPr xmlns="http://schemas.microsoft.com/office/spreadsheetml/2009/9/main" objectType="CheckBox" fmlaLink="Sheet1!$AF$5" lockText="1" noThreeD="1"/>
</file>

<file path=xl/ctrlProps/ctrlProp20.xml><?xml version="1.0" encoding="utf-8"?>
<formControlPr xmlns="http://schemas.microsoft.com/office/spreadsheetml/2009/9/main" objectType="CheckBox" fmlaLink="Sheet1!$AG$5" lockText="1" noThreeD="1"/>
</file>

<file path=xl/ctrlProps/ctrlProp21.xml><?xml version="1.0" encoding="utf-8"?>
<formControlPr xmlns="http://schemas.microsoft.com/office/spreadsheetml/2009/9/main" objectType="CheckBox" fmlaLink="Sheet1!$AH$5" lockText="1" noThreeD="1"/>
</file>

<file path=xl/ctrlProps/ctrlProp22.xml><?xml version="1.0" encoding="utf-8"?>
<formControlPr xmlns="http://schemas.microsoft.com/office/spreadsheetml/2009/9/main" objectType="CheckBox" fmlaLink="Sheet1!$AI$5" lockText="1" noThreeD="1"/>
</file>

<file path=xl/ctrlProps/ctrlProp23.xml><?xml version="1.0" encoding="utf-8"?>
<formControlPr xmlns="http://schemas.microsoft.com/office/spreadsheetml/2009/9/main" objectType="CheckBox" fmlaLink="Sheet1!$G$11" lockText="1" noThreeD="1"/>
</file>

<file path=xl/ctrlProps/ctrlProp24.xml><?xml version="1.0" encoding="utf-8"?>
<formControlPr xmlns="http://schemas.microsoft.com/office/spreadsheetml/2009/9/main" objectType="CheckBox" fmlaLink="Sheet1!$H$11" lockText="1" noThreeD="1"/>
</file>

<file path=xl/ctrlProps/ctrlProp25.xml><?xml version="1.0" encoding="utf-8"?>
<formControlPr xmlns="http://schemas.microsoft.com/office/spreadsheetml/2009/9/main" objectType="CheckBox" fmlaLink="Sheet1!$I$11" lockText="1" noThreeD="1"/>
</file>

<file path=xl/ctrlProps/ctrlProp26.xml><?xml version="1.0" encoding="utf-8"?>
<formControlPr xmlns="http://schemas.microsoft.com/office/spreadsheetml/2009/9/main" objectType="CheckBox" fmlaLink="Sheet1!$J$11" lockText="1" noThreeD="1"/>
</file>

<file path=xl/ctrlProps/ctrlProp27.xml><?xml version="1.0" encoding="utf-8"?>
<formControlPr xmlns="http://schemas.microsoft.com/office/spreadsheetml/2009/9/main" objectType="CheckBox" fmlaLink="Sheet1!$K$11" lockText="1" noThreeD="1"/>
</file>

<file path=xl/ctrlProps/ctrlProp28.xml><?xml version="1.0" encoding="utf-8"?>
<formControlPr xmlns="http://schemas.microsoft.com/office/spreadsheetml/2009/9/main" objectType="CheckBox" fmlaLink="Sheet1!$L$11" lockText="1" noThreeD="1"/>
</file>

<file path=xl/ctrlProps/ctrlProp29.xml><?xml version="1.0" encoding="utf-8"?>
<formControlPr xmlns="http://schemas.microsoft.com/office/spreadsheetml/2009/9/main" objectType="CheckBox" fmlaLink="Sheet1!$P$11" lockText="1" noThreeD="1"/>
</file>

<file path=xl/ctrlProps/ctrlProp30.xml><?xml version="1.0" encoding="utf-8"?>
<formControlPr xmlns="http://schemas.microsoft.com/office/spreadsheetml/2009/9/main" objectType="CheckBox" fmlaLink="Sheet1!$Q$11" lockText="1" noThreeD="1"/>
</file>

<file path=xl/ctrlProps/ctrlProp31.xml><?xml version="1.0" encoding="utf-8"?>
<formControlPr xmlns="http://schemas.microsoft.com/office/spreadsheetml/2009/9/main" objectType="CheckBox" fmlaLink="Sheet1!$R$11" lockText="1" noThreeD="1"/>
</file>

<file path=xl/ctrlProps/ctrlProp32.xml><?xml version="1.0" encoding="utf-8"?>
<formControlPr xmlns="http://schemas.microsoft.com/office/spreadsheetml/2009/9/main" objectType="CheckBox" fmlaLink="Sheet1!$S$11" lockText="1" noThreeD="1"/>
</file>

<file path=xl/ctrlProps/ctrlProp33.xml><?xml version="1.0" encoding="utf-8"?>
<formControlPr xmlns="http://schemas.microsoft.com/office/spreadsheetml/2009/9/main" objectType="CheckBox" fmlaLink="Sheet1!$T$11" lockText="1" noThreeD="1"/>
</file>

<file path=xl/ctrlProps/ctrlProp34.xml><?xml version="1.0" encoding="utf-8"?>
<formControlPr xmlns="http://schemas.microsoft.com/office/spreadsheetml/2009/9/main" objectType="CheckBox" fmlaLink="Sheet1!$U$11" lockText="1" noThreeD="1"/>
</file>

<file path=xl/ctrlProps/ctrlProp35.xml><?xml version="1.0" encoding="utf-8"?>
<formControlPr xmlns="http://schemas.microsoft.com/office/spreadsheetml/2009/9/main" objectType="CheckBox" fmlaLink="Sheet1!$W$11" lockText="1" noThreeD="1"/>
</file>

<file path=xl/ctrlProps/ctrlProp36.xml><?xml version="1.0" encoding="utf-8"?>
<formControlPr xmlns="http://schemas.microsoft.com/office/spreadsheetml/2009/9/main" objectType="CheckBox" fmlaLink="Sheet1!$X$11" lockText="1" noThreeD="1"/>
</file>

<file path=xl/ctrlProps/ctrlProp37.xml><?xml version="1.0" encoding="utf-8"?>
<formControlPr xmlns="http://schemas.microsoft.com/office/spreadsheetml/2009/9/main" objectType="CheckBox" fmlaLink="Sheet1!$Y$11" lockText="1" noThreeD="1"/>
</file>

<file path=xl/ctrlProps/ctrlProp38.xml><?xml version="1.0" encoding="utf-8"?>
<formControlPr xmlns="http://schemas.microsoft.com/office/spreadsheetml/2009/9/main" objectType="CheckBox" fmlaLink="Sheet1!$Z$11" lockText="1" noThreeD="1"/>
</file>

<file path=xl/ctrlProps/ctrlProp39.xml><?xml version="1.0" encoding="utf-8"?>
<formControlPr xmlns="http://schemas.microsoft.com/office/spreadsheetml/2009/9/main" objectType="CheckBox" fmlaLink="Sheet1!$AA$11" lockText="1" noThreeD="1"/>
</file>

<file path=xl/ctrlProps/ctrlProp40.xml><?xml version="1.0" encoding="utf-8"?>
<formControlPr xmlns="http://schemas.microsoft.com/office/spreadsheetml/2009/9/main" objectType="CheckBox" fmlaLink="Sheet1!$AC$11" lockText="1" noThreeD="1"/>
</file>

<file path=xl/ctrlProps/ctrlProp41.xml><?xml version="1.0" encoding="utf-8"?>
<formControlPr xmlns="http://schemas.microsoft.com/office/spreadsheetml/2009/9/main" objectType="CheckBox" fmlaLink="Sheet1!$AE$11" lockText="1" noThreeD="1"/>
</file>

<file path=xl/ctrlProps/ctrlProp42.xml><?xml version="1.0" encoding="utf-8"?>
<formControlPr xmlns="http://schemas.microsoft.com/office/spreadsheetml/2009/9/main" objectType="CheckBox" fmlaLink="Sheet1!$AF$11" lockText="1" noThreeD="1"/>
</file>

<file path=xl/ctrlProps/ctrlProp43.xml><?xml version="1.0" encoding="utf-8"?>
<formControlPr xmlns="http://schemas.microsoft.com/office/spreadsheetml/2009/9/main" objectType="CheckBox" fmlaLink="Sheet1!$AG$11" lockText="1" noThreeD="1"/>
</file>

<file path=xl/ctrlProps/ctrlProp44.xml><?xml version="1.0" encoding="utf-8"?>
<formControlPr xmlns="http://schemas.microsoft.com/office/spreadsheetml/2009/9/main" objectType="CheckBox" fmlaLink="Sheet1!$AH$11" lockText="1" noThreeD="1"/>
</file>

<file path=xl/ctrlProps/ctrlProp45.xml><?xml version="1.0" encoding="utf-8"?>
<formControlPr xmlns="http://schemas.microsoft.com/office/spreadsheetml/2009/9/main" objectType="CheckBox" fmlaLink="Sheet1!$AJ$11" lockText="1" noThreeD="1"/>
</file>

<file path=xl/ctrlProps/ctrlProp46.xml><?xml version="1.0" encoding="utf-8"?>
<formControlPr xmlns="http://schemas.microsoft.com/office/spreadsheetml/2009/9/main" objectType="CheckBox" fmlaLink="Sheet1!$AK$11" lockText="1" noThreeD="1"/>
</file>

<file path=xl/ctrlProps/ctrlProp47.xml><?xml version="1.0" encoding="utf-8"?>
<formControlPr xmlns="http://schemas.microsoft.com/office/spreadsheetml/2009/9/main" objectType="CheckBox" fmlaLink="Sheet1!$AI$11" lockText="1" noThreeD="1"/>
</file>

<file path=xl/ctrlProps/ctrlProp48.xml><?xml version="1.0" encoding="utf-8"?>
<formControlPr xmlns="http://schemas.microsoft.com/office/spreadsheetml/2009/9/main" objectType="CheckBox" fmlaLink="Sheet1!$AL$11" lockText="1" noThreeD="1"/>
</file>

<file path=xl/ctrlProps/ctrlProp49.xml><?xml version="1.0" encoding="utf-8"?>
<formControlPr xmlns="http://schemas.microsoft.com/office/spreadsheetml/2009/9/main" objectType="CheckBox" fmlaLink="Sheet1!$AM$11" lockText="1" noThreeD="1"/>
</file>

<file path=xl/ctrlProps/ctrlProp50.xml><?xml version="1.0" encoding="utf-8"?>
<formControlPr xmlns="http://schemas.microsoft.com/office/spreadsheetml/2009/9/main" objectType="CheckBox" fmlaLink="Sheet1!$AB$11" lockText="1" noThreeD="1"/>
</file>

<file path=xl/ctrlProps/ctrlProp51.xml><?xml version="1.0" encoding="utf-8"?>
<formControlPr xmlns="http://schemas.microsoft.com/office/spreadsheetml/2009/9/main" objectType="CheckBox" fmlaLink="Sheet1!$AN$11"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32</xdr:row>
          <xdr:rowOff>28575</xdr:rowOff>
        </xdr:from>
        <xdr:to>
          <xdr:col>2</xdr:col>
          <xdr:colOff>1000125</xdr:colOff>
          <xdr:row>32</xdr:row>
          <xdr:rowOff>324970</xdr:rowOff>
        </xdr:to>
        <xdr:sp macro="" textlink="">
          <xdr:nvSpPr>
            <xdr:cNvPr id="3200" name="Check Box 128" hidden="1">
              <a:extLst>
                <a:ext uri="{63B3BB69-23CF-44E3-9099-C40C66FF867C}">
                  <a14:compatExt spid="_x0000_s3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SMS saving tips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9525</xdr:rowOff>
        </xdr:from>
        <xdr:to>
          <xdr:col>4</xdr:col>
          <xdr:colOff>1914525</xdr:colOff>
          <xdr:row>32</xdr:row>
          <xdr:rowOff>324970</xdr:rowOff>
        </xdr:to>
        <xdr:sp macro="" textlink="">
          <xdr:nvSpPr>
            <xdr:cNvPr id="3201" name="Check Box 129" hidden="1">
              <a:extLst>
                <a:ext uri="{63B3BB69-23CF-44E3-9099-C40C66FF867C}">
                  <a14:compatExt spid="_x0000_s3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Revenue share/ interest rates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31</xdr:row>
          <xdr:rowOff>57150</xdr:rowOff>
        </xdr:from>
        <xdr:to>
          <xdr:col>6</xdr:col>
          <xdr:colOff>971550</xdr:colOff>
          <xdr:row>33</xdr:row>
          <xdr:rowOff>0</xdr:rowOff>
        </xdr:to>
        <xdr:sp macro="" textlink="">
          <xdr:nvSpPr>
            <xdr:cNvPr id="3202" name="Check Box 130" hidden="1">
              <a:extLst>
                <a:ext uri="{63B3BB69-23CF-44E3-9099-C40C66FF867C}">
                  <a14:compatExt spid="_x0000_s3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Prizes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0</xdr:rowOff>
        </xdr:from>
        <xdr:to>
          <xdr:col>8</xdr:col>
          <xdr:colOff>952500</xdr:colOff>
          <xdr:row>33</xdr:row>
          <xdr:rowOff>19049</xdr:rowOff>
        </xdr:to>
        <xdr:sp macro="" textlink="">
          <xdr:nvSpPr>
            <xdr:cNvPr id="3203" name="Check Box 131" hidden="1">
              <a:extLst>
                <a:ext uri="{63B3BB69-23CF-44E3-9099-C40C66FF867C}">
                  <a14:compatExt spid="_x0000_s3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Free insurance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9525</xdr:rowOff>
        </xdr:from>
        <xdr:to>
          <xdr:col>2</xdr:col>
          <xdr:colOff>990600</xdr:colOff>
          <xdr:row>34</xdr:row>
          <xdr:rowOff>0</xdr:rowOff>
        </xdr:to>
        <xdr:sp macro="" textlink="">
          <xdr:nvSpPr>
            <xdr:cNvPr id="3204" name="Check Box 132" hidden="1">
              <a:extLst>
                <a:ext uri="{63B3BB69-23CF-44E3-9099-C40C66FF867C}">
                  <a14:compatExt spid="_x0000_s3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Locked savings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9525</xdr:rowOff>
        </xdr:from>
        <xdr:to>
          <xdr:col>4</xdr:col>
          <xdr:colOff>990600</xdr:colOff>
          <xdr:row>34</xdr:row>
          <xdr:rowOff>0</xdr:rowOff>
        </xdr:to>
        <xdr:sp macro="" textlink="">
          <xdr:nvSpPr>
            <xdr:cNvPr id="3205" name="Check Box 133" hidden="1">
              <a:extLst>
                <a:ext uri="{63B3BB69-23CF-44E3-9099-C40C66FF867C}">
                  <a14:compatExt spid="_x0000_s3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Access to credit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33</xdr:row>
          <xdr:rowOff>28575</xdr:rowOff>
        </xdr:from>
        <xdr:to>
          <xdr:col>6</xdr:col>
          <xdr:colOff>704850</xdr:colOff>
          <xdr:row>34</xdr:row>
          <xdr:rowOff>0</xdr:rowOff>
        </xdr:to>
        <xdr:sp macro="" textlink="">
          <xdr:nvSpPr>
            <xdr:cNvPr id="3206" name="Check Box 134" hidden="1">
              <a:extLst>
                <a:ext uri="{63B3BB69-23CF-44E3-9099-C40C66FF867C}">
                  <a14:compatExt spid="_x0000_s3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No incentives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33</xdr:row>
          <xdr:rowOff>19050</xdr:rowOff>
        </xdr:from>
        <xdr:to>
          <xdr:col>8</xdr:col>
          <xdr:colOff>685800</xdr:colOff>
          <xdr:row>34</xdr:row>
          <xdr:rowOff>0</xdr:rowOff>
        </xdr:to>
        <xdr:sp macro="" textlink="">
          <xdr:nvSpPr>
            <xdr:cNvPr id="3207" name="Check Box 135" hidden="1">
              <a:extLst>
                <a:ext uri="{63B3BB69-23CF-44E3-9099-C40C66FF867C}">
                  <a14:compatExt spid="_x0000_s3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28575</xdr:rowOff>
        </xdr:from>
        <xdr:to>
          <xdr:col>2</xdr:col>
          <xdr:colOff>1000125</xdr:colOff>
          <xdr:row>39</xdr:row>
          <xdr:rowOff>347382</xdr:rowOff>
        </xdr:to>
        <xdr:sp macro="" textlink="">
          <xdr:nvSpPr>
            <xdr:cNvPr id="3215" name="Check Box 143" hidden="1">
              <a:extLst>
                <a:ext uri="{63B3BB69-23CF-44E3-9099-C40C66FF867C}">
                  <a14:compatExt spid="_x0000_s3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Mass Market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39</xdr:row>
          <xdr:rowOff>28575</xdr:rowOff>
        </xdr:from>
        <xdr:to>
          <xdr:col>4</xdr:col>
          <xdr:colOff>1200150</xdr:colOff>
          <xdr:row>39</xdr:row>
          <xdr:rowOff>347382</xdr:rowOff>
        </xdr:to>
        <xdr:sp macro="" textlink="">
          <xdr:nvSpPr>
            <xdr:cNvPr id="3216" name="Check Box 144" hidden="1">
              <a:extLst>
                <a:ext uri="{63B3BB69-23CF-44E3-9099-C40C66FF867C}">
                  <a14:compatExt spid="_x0000_s3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Future pensionaries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39</xdr:row>
          <xdr:rowOff>28575</xdr:rowOff>
        </xdr:from>
        <xdr:to>
          <xdr:col>6</xdr:col>
          <xdr:colOff>1000125</xdr:colOff>
          <xdr:row>39</xdr:row>
          <xdr:rowOff>347382</xdr:rowOff>
        </xdr:to>
        <xdr:sp macro="" textlink="">
          <xdr:nvSpPr>
            <xdr:cNvPr id="3217" name="Check Box 145" hidden="1">
              <a:extLst>
                <a:ext uri="{63B3BB69-23CF-44E3-9099-C40C66FF867C}">
                  <a14:compatExt spid="_x0000_s3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Women/mothers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39</xdr:row>
          <xdr:rowOff>0</xdr:rowOff>
        </xdr:from>
        <xdr:to>
          <xdr:col>8</xdr:col>
          <xdr:colOff>952500</xdr:colOff>
          <xdr:row>40</xdr:row>
          <xdr:rowOff>38099</xdr:rowOff>
        </xdr:to>
        <xdr:sp macro="" textlink="">
          <xdr:nvSpPr>
            <xdr:cNvPr id="3218" name="Check Box 146" hidden="1">
              <a:extLst>
                <a:ext uri="{63B3BB69-23CF-44E3-9099-C40C66FF867C}">
                  <a14:compatExt spid="_x0000_s3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Saving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19049</xdr:colOff>
          <xdr:row>39</xdr:row>
          <xdr:rowOff>295275</xdr:rowOff>
        </xdr:from>
        <xdr:to>
          <xdr:col>4</xdr:col>
          <xdr:colOff>19049</xdr:colOff>
          <xdr:row>41</xdr:row>
          <xdr:rowOff>9524</xdr:rowOff>
        </xdr:to>
        <xdr:sp macro="" textlink="">
          <xdr:nvSpPr>
            <xdr:cNvPr id="3219" name="Check Box 147" hidden="1">
              <a:extLst>
                <a:ext uri="{63B3BB69-23CF-44E3-9099-C40C66FF867C}">
                  <a14:compatExt spid="_x0000_s3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Smallholder farmers/agricultural industry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39</xdr:row>
          <xdr:rowOff>323850</xdr:rowOff>
        </xdr:from>
        <xdr:to>
          <xdr:col>5</xdr:col>
          <xdr:colOff>38100</xdr:colOff>
          <xdr:row>40</xdr:row>
          <xdr:rowOff>323849</xdr:rowOff>
        </xdr:to>
        <xdr:sp macro="" textlink="">
          <xdr:nvSpPr>
            <xdr:cNvPr id="3220" name="Check Box 148" hidden="1">
              <a:extLst>
                <a:ext uri="{63B3BB69-23CF-44E3-9099-C40C66FF867C}">
                  <a14:compatExt spid="_x0000_s3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Recipients of international remittance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39</xdr:row>
          <xdr:rowOff>323850</xdr:rowOff>
        </xdr:from>
        <xdr:to>
          <xdr:col>6</xdr:col>
          <xdr:colOff>1352550</xdr:colOff>
          <xdr:row>41</xdr:row>
          <xdr:rowOff>19049</xdr:rowOff>
        </xdr:to>
        <xdr:sp macro="" textlink="">
          <xdr:nvSpPr>
            <xdr:cNvPr id="3221" name="Check Box 149" hidden="1">
              <a:extLst>
                <a:ext uri="{63B3BB69-23CF-44E3-9099-C40C66FF867C}">
                  <a14:compatExt spid="_x0000_s3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28574</xdr:colOff>
          <xdr:row>42</xdr:row>
          <xdr:rowOff>28575</xdr:rowOff>
        </xdr:from>
        <xdr:to>
          <xdr:col>2</xdr:col>
          <xdr:colOff>2019299</xdr:colOff>
          <xdr:row>42</xdr:row>
          <xdr:rowOff>358588</xdr:rowOff>
        </xdr:to>
        <xdr:sp macro="" textlink="">
          <xdr:nvSpPr>
            <xdr:cNvPr id="3224" name="Check Box 152" hidden="1">
              <a:extLst>
                <a:ext uri="{63B3BB69-23CF-44E3-9099-C40C66FF867C}">
                  <a14:compatExt spid="_x0000_s3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Attract new mobile money customers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19049</xdr:colOff>
          <xdr:row>42</xdr:row>
          <xdr:rowOff>28575</xdr:rowOff>
        </xdr:from>
        <xdr:to>
          <xdr:col>5</xdr:col>
          <xdr:colOff>38099</xdr:colOff>
          <xdr:row>42</xdr:row>
          <xdr:rowOff>358588</xdr:rowOff>
        </xdr:to>
        <xdr:sp macro="" textlink="">
          <xdr:nvSpPr>
            <xdr:cNvPr id="3225" name="Check Box 153" hidden="1">
              <a:extLst>
                <a:ext uri="{63B3BB69-23CF-44E3-9099-C40C66FF867C}">
                  <a14:compatExt spid="_x0000_s3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Encourage mobile money usage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42</xdr:row>
          <xdr:rowOff>28575</xdr:rowOff>
        </xdr:from>
        <xdr:to>
          <xdr:col>6</xdr:col>
          <xdr:colOff>1371600</xdr:colOff>
          <xdr:row>42</xdr:row>
          <xdr:rowOff>358588</xdr:rowOff>
        </xdr:to>
        <xdr:sp macro="" textlink="">
          <xdr:nvSpPr>
            <xdr:cNvPr id="3226" name="Check Box 154" hidden="1">
              <a:extLst>
                <a:ext uri="{63B3BB69-23CF-44E3-9099-C40C66FF867C}">
                  <a14:compatExt spid="_x0000_s3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Diversify product portfolio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42</xdr:row>
          <xdr:rowOff>28575</xdr:rowOff>
        </xdr:from>
        <xdr:to>
          <xdr:col>8</xdr:col>
          <xdr:colOff>1295400</xdr:colOff>
          <xdr:row>42</xdr:row>
          <xdr:rowOff>358588</xdr:rowOff>
        </xdr:to>
        <xdr:sp macro="" textlink="">
          <xdr:nvSpPr>
            <xdr:cNvPr id="3227" name="Check Box 155" hidden="1">
              <a:extLst>
                <a:ext uri="{63B3BB69-23CF-44E3-9099-C40C66FF867C}">
                  <a14:compatExt spid="_x0000_s3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Earn revenue on float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304800</xdr:rowOff>
        </xdr:from>
        <xdr:to>
          <xdr:col>3</xdr:col>
          <xdr:colOff>0</xdr:colOff>
          <xdr:row>44</xdr:row>
          <xdr:rowOff>76199</xdr:rowOff>
        </xdr:to>
        <xdr:sp macro="" textlink="">
          <xdr:nvSpPr>
            <xdr:cNvPr id="3228" name="Check Box 156" hidden="1">
              <a:extLst>
                <a:ext uri="{63B3BB69-23CF-44E3-9099-C40C66FF867C}">
                  <a14:compatExt spid="_x0000_s3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Target new customer segments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43</xdr:row>
          <xdr:rowOff>28575</xdr:rowOff>
        </xdr:from>
        <xdr:to>
          <xdr:col>4</xdr:col>
          <xdr:colOff>1971675</xdr:colOff>
          <xdr:row>44</xdr:row>
          <xdr:rowOff>0</xdr:rowOff>
        </xdr:to>
        <xdr:sp macro="" textlink="">
          <xdr:nvSpPr>
            <xdr:cNvPr id="3229" name="Check Box 157" hidden="1">
              <a:extLst>
                <a:ext uri="{63B3BB69-23CF-44E3-9099-C40C66FF867C}">
                  <a14:compatExt spid="_x0000_s3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Diversify from competitors offering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42</xdr:row>
          <xdr:rowOff>352425</xdr:rowOff>
        </xdr:from>
        <xdr:to>
          <xdr:col>6</xdr:col>
          <xdr:colOff>1371600</xdr:colOff>
          <xdr:row>44</xdr:row>
          <xdr:rowOff>28574</xdr:rowOff>
        </xdr:to>
        <xdr:sp macro="" textlink="">
          <xdr:nvSpPr>
            <xdr:cNvPr id="3244" name="Check Box 172" hidden="1">
              <a:extLst>
                <a:ext uri="{63B3BB69-23CF-44E3-9099-C40C66FF867C}">
                  <a14:compatExt spid="_x0000_s3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28575</xdr:rowOff>
        </xdr:from>
        <xdr:to>
          <xdr:col>2</xdr:col>
          <xdr:colOff>1009650</xdr:colOff>
          <xdr:row>70</xdr:row>
          <xdr:rowOff>19049</xdr:rowOff>
        </xdr:to>
        <xdr:sp macro="" textlink="">
          <xdr:nvSpPr>
            <xdr:cNvPr id="3252" name="Check Box 180" hidden="1">
              <a:extLst>
                <a:ext uri="{63B3BB69-23CF-44E3-9099-C40C66FF867C}">
                  <a14:compatExt spid="_x0000_s3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Bank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69</xdr:row>
          <xdr:rowOff>28575</xdr:rowOff>
        </xdr:from>
        <xdr:to>
          <xdr:col>4</xdr:col>
          <xdr:colOff>1009650</xdr:colOff>
          <xdr:row>70</xdr:row>
          <xdr:rowOff>19049</xdr:rowOff>
        </xdr:to>
        <xdr:sp macro="" textlink="">
          <xdr:nvSpPr>
            <xdr:cNvPr id="3253" name="Check Box 181" hidden="1">
              <a:extLst>
                <a:ext uri="{63B3BB69-23CF-44E3-9099-C40C66FF867C}">
                  <a14:compatExt spid="_x0000_s3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MFI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69</xdr:row>
          <xdr:rowOff>28575</xdr:rowOff>
        </xdr:from>
        <xdr:to>
          <xdr:col>6</xdr:col>
          <xdr:colOff>1333500</xdr:colOff>
          <xdr:row>70</xdr:row>
          <xdr:rowOff>19049</xdr:rowOff>
        </xdr:to>
        <xdr:sp macro="" textlink="">
          <xdr:nvSpPr>
            <xdr:cNvPr id="3254" name="Check Box 182" hidden="1">
              <a:extLst>
                <a:ext uri="{63B3BB69-23CF-44E3-9099-C40C66FF867C}">
                  <a14:compatExt spid="_x0000_s3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Credit scoring specialist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69</xdr:row>
          <xdr:rowOff>28575</xdr:rowOff>
        </xdr:from>
        <xdr:to>
          <xdr:col>8</xdr:col>
          <xdr:colOff>1009650</xdr:colOff>
          <xdr:row>70</xdr:row>
          <xdr:rowOff>19049</xdr:rowOff>
        </xdr:to>
        <xdr:sp macro="" textlink="">
          <xdr:nvSpPr>
            <xdr:cNvPr id="3255" name="Check Box 183" hidden="1">
              <a:extLst>
                <a:ext uri="{63B3BB69-23CF-44E3-9099-C40C66FF867C}">
                  <a14:compatExt spid="_x0000_s3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Technical partner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70</xdr:row>
          <xdr:rowOff>28575</xdr:rowOff>
        </xdr:from>
        <xdr:to>
          <xdr:col>2</xdr:col>
          <xdr:colOff>1381125</xdr:colOff>
          <xdr:row>71</xdr:row>
          <xdr:rowOff>19050</xdr:rowOff>
        </xdr:to>
        <xdr:sp macro="" textlink="">
          <xdr:nvSpPr>
            <xdr:cNvPr id="3256" name="Check Box 184" hidden="1">
              <a:extLst>
                <a:ext uri="{63B3BB69-23CF-44E3-9099-C40C66FF867C}">
                  <a14:compatExt spid="_x0000_s3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No partners involved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xdr:row>
          <xdr:rowOff>28575</xdr:rowOff>
        </xdr:from>
        <xdr:to>
          <xdr:col>4</xdr:col>
          <xdr:colOff>1371600</xdr:colOff>
          <xdr:row>71</xdr:row>
          <xdr:rowOff>19050</xdr:rowOff>
        </xdr:to>
        <xdr:sp macro="" textlink="">
          <xdr:nvSpPr>
            <xdr:cNvPr id="3257" name="Check Box 185" hidden="1">
              <a:extLst>
                <a:ext uri="{63B3BB69-23CF-44E3-9099-C40C66FF867C}">
                  <a14:compatExt spid="_x0000_s3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77</xdr:row>
          <xdr:rowOff>28575</xdr:rowOff>
        </xdr:from>
        <xdr:to>
          <xdr:col>2</xdr:col>
          <xdr:colOff>1352550</xdr:colOff>
          <xdr:row>78</xdr:row>
          <xdr:rowOff>19050</xdr:rowOff>
        </xdr:to>
        <xdr:sp macro="" textlink="">
          <xdr:nvSpPr>
            <xdr:cNvPr id="3260" name="Check Box 188" hidden="1">
              <a:extLst>
                <a:ext uri="{63B3BB69-23CF-44E3-9099-C40C66FF867C}">
                  <a14:compatExt spid="_x0000_s3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Mass market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28575</xdr:rowOff>
        </xdr:from>
        <xdr:to>
          <xdr:col>4</xdr:col>
          <xdr:colOff>981075</xdr:colOff>
          <xdr:row>78</xdr:row>
          <xdr:rowOff>19050</xdr:rowOff>
        </xdr:to>
        <xdr:sp macro="" textlink="">
          <xdr:nvSpPr>
            <xdr:cNvPr id="3261" name="Check Box 189" hidden="1">
              <a:extLst>
                <a:ext uri="{63B3BB69-23CF-44E3-9099-C40C66FF867C}">
                  <a14:compatExt spid="_x0000_s3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Women/mothers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57149</xdr:colOff>
          <xdr:row>77</xdr:row>
          <xdr:rowOff>28575</xdr:rowOff>
        </xdr:from>
        <xdr:to>
          <xdr:col>6</xdr:col>
          <xdr:colOff>2009774</xdr:colOff>
          <xdr:row>78</xdr:row>
          <xdr:rowOff>19050</xdr:rowOff>
        </xdr:to>
        <xdr:sp macro="" textlink="">
          <xdr:nvSpPr>
            <xdr:cNvPr id="3262" name="Check Box 190" hidden="1">
              <a:extLst>
                <a:ext uri="{63B3BB69-23CF-44E3-9099-C40C66FF867C}">
                  <a14:compatExt spid="_x0000_s3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Merchants accepting mobile money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77</xdr:row>
          <xdr:rowOff>19050</xdr:rowOff>
        </xdr:from>
        <xdr:to>
          <xdr:col>8</xdr:col>
          <xdr:colOff>1371600</xdr:colOff>
          <xdr:row>78</xdr:row>
          <xdr:rowOff>9525</xdr:rowOff>
        </xdr:to>
        <xdr:sp macro="" textlink="">
          <xdr:nvSpPr>
            <xdr:cNvPr id="3263" name="Check Box 191" hidden="1">
              <a:extLst>
                <a:ext uri="{63B3BB69-23CF-44E3-9099-C40C66FF867C}">
                  <a14:compatExt spid="_x0000_s3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Mobile money agents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78</xdr:row>
          <xdr:rowOff>28575</xdr:rowOff>
        </xdr:from>
        <xdr:to>
          <xdr:col>3</xdr:col>
          <xdr:colOff>19050</xdr:colOff>
          <xdr:row>79</xdr:row>
          <xdr:rowOff>19049</xdr:rowOff>
        </xdr:to>
        <xdr:sp macro="" textlink="">
          <xdr:nvSpPr>
            <xdr:cNvPr id="3264" name="Check Box 192" hidden="1">
              <a:extLst>
                <a:ext uri="{63B3BB69-23CF-44E3-9099-C40C66FF867C}">
                  <a14:compatExt spid="_x0000_s3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Smallholder farmers/agricultural industry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28575</xdr:rowOff>
        </xdr:from>
        <xdr:to>
          <xdr:col>4</xdr:col>
          <xdr:colOff>1390650</xdr:colOff>
          <xdr:row>79</xdr:row>
          <xdr:rowOff>19049</xdr:rowOff>
        </xdr:to>
        <xdr:sp macro="" textlink="">
          <xdr:nvSpPr>
            <xdr:cNvPr id="3265" name="Check Box 193" hidden="1">
              <a:extLst>
                <a:ext uri="{63B3BB69-23CF-44E3-9099-C40C66FF867C}">
                  <a14:compatExt spid="_x0000_s3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28574</xdr:colOff>
          <xdr:row>80</xdr:row>
          <xdr:rowOff>28575</xdr:rowOff>
        </xdr:from>
        <xdr:to>
          <xdr:col>2</xdr:col>
          <xdr:colOff>2038349</xdr:colOff>
          <xdr:row>81</xdr:row>
          <xdr:rowOff>-1</xdr:rowOff>
        </xdr:to>
        <xdr:sp macro="" textlink="">
          <xdr:nvSpPr>
            <xdr:cNvPr id="3270" name="Check Box 198" hidden="1">
              <a:extLst>
                <a:ext uri="{63B3BB69-23CF-44E3-9099-C40C66FF867C}">
                  <a14:compatExt spid="_x0000_s3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Attract new mobile money customers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80</xdr:row>
          <xdr:rowOff>28575</xdr:rowOff>
        </xdr:from>
        <xdr:to>
          <xdr:col>5</xdr:col>
          <xdr:colOff>9525</xdr:colOff>
          <xdr:row>81</xdr:row>
          <xdr:rowOff>-1</xdr:rowOff>
        </xdr:to>
        <xdr:sp macro="" textlink="">
          <xdr:nvSpPr>
            <xdr:cNvPr id="3271" name="Check Box 199" hidden="1">
              <a:extLst>
                <a:ext uri="{63B3BB69-23CF-44E3-9099-C40C66FF867C}">
                  <a14:compatExt spid="_x0000_s3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Encourage more mobile money usage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80</xdr:row>
          <xdr:rowOff>28575</xdr:rowOff>
        </xdr:from>
        <xdr:to>
          <xdr:col>6</xdr:col>
          <xdr:colOff>2038350</xdr:colOff>
          <xdr:row>81</xdr:row>
          <xdr:rowOff>-1</xdr:rowOff>
        </xdr:to>
        <xdr:sp macro="" textlink="">
          <xdr:nvSpPr>
            <xdr:cNvPr id="3272" name="Check Box 200" hidden="1">
              <a:extLst>
                <a:ext uri="{63B3BB69-23CF-44E3-9099-C40C66FF867C}">
                  <a14:compatExt spid="_x0000_s3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Improve agent liquidity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80</xdr:row>
          <xdr:rowOff>28575</xdr:rowOff>
        </xdr:from>
        <xdr:to>
          <xdr:col>8</xdr:col>
          <xdr:colOff>1943100</xdr:colOff>
          <xdr:row>81</xdr:row>
          <xdr:rowOff>-1</xdr:rowOff>
        </xdr:to>
        <xdr:sp macro="" textlink="">
          <xdr:nvSpPr>
            <xdr:cNvPr id="3273" name="Check Box 201" hidden="1">
              <a:extLst>
                <a:ext uri="{63B3BB69-23CF-44E3-9099-C40C66FF867C}">
                  <a14:compatExt spid="_x0000_s3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Earn money on interest rates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80</xdr:row>
          <xdr:rowOff>304800</xdr:rowOff>
        </xdr:from>
        <xdr:to>
          <xdr:col>2</xdr:col>
          <xdr:colOff>2028825</xdr:colOff>
          <xdr:row>83</xdr:row>
          <xdr:rowOff>19050</xdr:rowOff>
        </xdr:to>
        <xdr:sp macro="" textlink="">
          <xdr:nvSpPr>
            <xdr:cNvPr id="3274" name="Check Box 202" hidden="1">
              <a:extLst>
                <a:ext uri="{63B3BB69-23CF-44E3-9099-C40C66FF867C}">
                  <a14:compatExt spid="_x0000_s3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Attract merchants to use mobile money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81</xdr:row>
          <xdr:rowOff>0</xdr:rowOff>
        </xdr:from>
        <xdr:to>
          <xdr:col>6</xdr:col>
          <xdr:colOff>1381125</xdr:colOff>
          <xdr:row>82</xdr:row>
          <xdr:rowOff>9525</xdr:rowOff>
        </xdr:to>
        <xdr:sp macro="" textlink="">
          <xdr:nvSpPr>
            <xdr:cNvPr id="3276" name="Check Box 204" hidden="1">
              <a:extLst>
                <a:ext uri="{63B3BB69-23CF-44E3-9099-C40C66FF867C}">
                  <a14:compatExt spid="_x0000_s3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 please specify:</a:t>
              </a:r>
            </a:p>
          </xdr:txBody>
        </xdr:sp>
        <xdr:clientData/>
      </xdr:twoCellAnchor>
    </mc:Choice>
    <mc:Fallback/>
  </mc:AlternateContent>
  <xdr:twoCellAnchor>
    <xdr:from>
      <xdr:col>1</xdr:col>
      <xdr:colOff>0</xdr:colOff>
      <xdr:row>1</xdr:row>
      <xdr:rowOff>0</xdr:rowOff>
    </xdr:from>
    <xdr:to>
      <xdr:col>1</xdr:col>
      <xdr:colOff>1695589</xdr:colOff>
      <xdr:row>3</xdr:row>
      <xdr:rowOff>21599</xdr:rowOff>
    </xdr:to>
    <xdr:grpSp>
      <xdr:nvGrpSpPr>
        <xdr:cNvPr id="44" name="Group 43"/>
        <xdr:cNvGrpSpPr/>
      </xdr:nvGrpSpPr>
      <xdr:grpSpPr>
        <a:xfrm>
          <a:off x="403412" y="156882"/>
          <a:ext cx="1695589" cy="783599"/>
          <a:chOff x="12700" y="12700"/>
          <a:chExt cx="2294319" cy="1063451"/>
        </a:xfrm>
      </xdr:grpSpPr>
      <xdr:sp macro="" textlink="">
        <xdr:nvSpPr>
          <xdr:cNvPr id="45" name="Shape 39"/>
          <xdr:cNvSpPr/>
        </xdr:nvSpPr>
        <xdr:spPr>
          <a:xfrm>
            <a:off x="48332" y="16158"/>
            <a:ext cx="1060006" cy="105999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46" name="Shape 40"/>
          <xdr:cNvSpPr/>
        </xdr:nvSpPr>
        <xdr:spPr>
          <a:xfrm>
            <a:off x="12700" y="12700"/>
            <a:ext cx="1033501" cy="103350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47" name="Shape 41"/>
          <xdr:cNvSpPr/>
        </xdr:nvSpPr>
        <xdr:spPr>
          <a:xfrm>
            <a:off x="101600" y="647700"/>
            <a:ext cx="192990" cy="136919"/>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48" name="Shape 42"/>
          <xdr:cNvSpPr/>
        </xdr:nvSpPr>
        <xdr:spPr>
          <a:xfrm>
            <a:off x="317500" y="647700"/>
            <a:ext cx="172517" cy="135802"/>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49" name="Shape 43"/>
          <xdr:cNvSpPr/>
        </xdr:nvSpPr>
        <xdr:spPr>
          <a:xfrm>
            <a:off x="508000" y="647700"/>
            <a:ext cx="221908" cy="130925"/>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0" name="Shape 44"/>
          <xdr:cNvSpPr/>
        </xdr:nvSpPr>
        <xdr:spPr>
          <a:xfrm>
            <a:off x="749300" y="647700"/>
            <a:ext cx="208090" cy="131674"/>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1" name="Shape 45"/>
          <xdr:cNvSpPr/>
        </xdr:nvSpPr>
        <xdr:spPr>
          <a:xfrm>
            <a:off x="914400" y="647700"/>
            <a:ext cx="21959" cy="29401"/>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2" name="Shape 46"/>
          <xdr:cNvSpPr/>
        </xdr:nvSpPr>
        <xdr:spPr>
          <a:xfrm>
            <a:off x="939800" y="647700"/>
            <a:ext cx="26607" cy="29401"/>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3" name="Shape 47"/>
          <xdr:cNvSpPr/>
        </xdr:nvSpPr>
        <xdr:spPr>
          <a:xfrm>
            <a:off x="101600" y="469900"/>
            <a:ext cx="91237" cy="1076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4" name="Shape 48"/>
          <xdr:cNvSpPr/>
        </xdr:nvSpPr>
        <xdr:spPr>
          <a:xfrm>
            <a:off x="228600" y="419100"/>
            <a:ext cx="136830" cy="161392"/>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5" name="Shape 49"/>
          <xdr:cNvSpPr/>
        </xdr:nvSpPr>
        <xdr:spPr>
          <a:xfrm>
            <a:off x="406400" y="342900"/>
            <a:ext cx="205042" cy="24208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6" name="Shape 50"/>
          <xdr:cNvSpPr/>
        </xdr:nvSpPr>
        <xdr:spPr>
          <a:xfrm>
            <a:off x="647700" y="215900"/>
            <a:ext cx="303480" cy="36306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7" name="Shape 51"/>
          <xdr:cNvSpPr/>
        </xdr:nvSpPr>
        <xdr:spPr>
          <a:xfrm>
            <a:off x="1219200" y="584200"/>
            <a:ext cx="1087819" cy="407378"/>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8" name="Shape 52"/>
          <xdr:cNvSpPr/>
        </xdr:nvSpPr>
        <xdr:spPr>
          <a:xfrm>
            <a:off x="1219200" y="127000"/>
            <a:ext cx="1087324" cy="349885"/>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19050</xdr:colOff>
          <xdr:row>83</xdr:row>
          <xdr:rowOff>28575</xdr:rowOff>
        </xdr:from>
        <xdr:to>
          <xdr:col>2</xdr:col>
          <xdr:colOff>1200150</xdr:colOff>
          <xdr:row>84</xdr:row>
          <xdr:rowOff>-1</xdr:rowOff>
        </xdr:to>
        <xdr:sp macro="" textlink="">
          <xdr:nvSpPr>
            <xdr:cNvPr id="3675" name="Check Box 603" hidden="1">
              <a:extLst>
                <a:ext uri="{63B3BB69-23CF-44E3-9099-C40C66FF867C}">
                  <a14:compatExt spid="_x0000_s3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Call detail record (CDR)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19049</xdr:colOff>
          <xdr:row>83</xdr:row>
          <xdr:rowOff>28575</xdr:rowOff>
        </xdr:from>
        <xdr:to>
          <xdr:col>4</xdr:col>
          <xdr:colOff>2028824</xdr:colOff>
          <xdr:row>84</xdr:row>
          <xdr:rowOff>-1</xdr:rowOff>
        </xdr:to>
        <xdr:sp macro="" textlink="">
          <xdr:nvSpPr>
            <xdr:cNvPr id="3676" name="Check Box 604" hidden="1">
              <a:extLst>
                <a:ext uri="{63B3BB69-23CF-44E3-9099-C40C66FF867C}">
                  <a14:compatExt spid="_x0000_s3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Mobile Money transaction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83</xdr:row>
          <xdr:rowOff>28575</xdr:rowOff>
        </xdr:from>
        <xdr:to>
          <xdr:col>6</xdr:col>
          <xdr:colOff>1371600</xdr:colOff>
          <xdr:row>84</xdr:row>
          <xdr:rowOff>-1</xdr:rowOff>
        </xdr:to>
        <xdr:sp macro="" textlink="">
          <xdr:nvSpPr>
            <xdr:cNvPr id="3677" name="Check Box 605" hidden="1">
              <a:extLst>
                <a:ext uri="{63B3BB69-23CF-44E3-9099-C40C66FF867C}">
                  <a14:compatExt spid="_x0000_s3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Device location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83</xdr:row>
          <xdr:rowOff>28575</xdr:rowOff>
        </xdr:from>
        <xdr:to>
          <xdr:col>8</xdr:col>
          <xdr:colOff>2000250</xdr:colOff>
          <xdr:row>84</xdr:row>
          <xdr:rowOff>-1</xdr:rowOff>
        </xdr:to>
        <xdr:sp macro="" textlink="">
          <xdr:nvSpPr>
            <xdr:cNvPr id="3678" name="Check Box 606" hidden="1">
              <a:extLst>
                <a:ext uri="{63B3BB69-23CF-44E3-9099-C40C66FF867C}">
                  <a14:compatExt spid="_x0000_s3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Pre-paid top up/ post paid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84</xdr:row>
          <xdr:rowOff>28575</xdr:rowOff>
        </xdr:from>
        <xdr:to>
          <xdr:col>4</xdr:col>
          <xdr:colOff>1000125</xdr:colOff>
          <xdr:row>85</xdr:row>
          <xdr:rowOff>28575</xdr:rowOff>
        </xdr:to>
        <xdr:sp macro="" textlink="">
          <xdr:nvSpPr>
            <xdr:cNvPr id="3679" name="Check Box 607" hidden="1">
              <a:extLst>
                <a:ext uri="{63B3BB69-23CF-44E3-9099-C40C66FF867C}">
                  <a14:compatExt spid="_x0000_s3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Repayment record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84</xdr:row>
          <xdr:rowOff>0</xdr:rowOff>
        </xdr:from>
        <xdr:to>
          <xdr:col>6</xdr:col>
          <xdr:colOff>1933575</xdr:colOff>
          <xdr:row>85</xdr:row>
          <xdr:rowOff>38100</xdr:rowOff>
        </xdr:to>
        <xdr:sp macro="" textlink="">
          <xdr:nvSpPr>
            <xdr:cNvPr id="3680" name="Check Box 608" hidden="1">
              <a:extLst>
                <a:ext uri="{63B3BB69-23CF-44E3-9099-C40C66FF867C}">
                  <a14:compatExt spid="_x0000_s3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Local credit scoring bureau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83</xdr:row>
          <xdr:rowOff>333375</xdr:rowOff>
        </xdr:from>
        <xdr:to>
          <xdr:col>2</xdr:col>
          <xdr:colOff>1409700</xdr:colOff>
          <xdr:row>84</xdr:row>
          <xdr:rowOff>333374</xdr:rowOff>
        </xdr:to>
        <xdr:sp macro="" textlink="">
          <xdr:nvSpPr>
            <xdr:cNvPr id="3681" name="Check Box 609" hidden="1">
              <a:extLst>
                <a:ext uri="{63B3BB69-23CF-44E3-9099-C40C66FF867C}">
                  <a14:compatExt spid="_x0000_s3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Social media/email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84</xdr:row>
          <xdr:rowOff>0</xdr:rowOff>
        </xdr:from>
        <xdr:to>
          <xdr:col>8</xdr:col>
          <xdr:colOff>1790700</xdr:colOff>
          <xdr:row>85</xdr:row>
          <xdr:rowOff>38100</xdr:rowOff>
        </xdr:to>
        <xdr:sp macro="" textlink="">
          <xdr:nvSpPr>
            <xdr:cNvPr id="3682" name="Check Box 610" hidden="1">
              <a:extLst>
                <a:ext uri="{63B3BB69-23CF-44E3-9099-C40C66FF867C}">
                  <a14:compatExt spid="_x0000_s3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Data collected at registration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85</xdr:row>
          <xdr:rowOff>0</xdr:rowOff>
        </xdr:from>
        <xdr:to>
          <xdr:col>3</xdr:col>
          <xdr:colOff>0</xdr:colOff>
          <xdr:row>86</xdr:row>
          <xdr:rowOff>38101</xdr:rowOff>
        </xdr:to>
        <xdr:sp macro="" textlink="">
          <xdr:nvSpPr>
            <xdr:cNvPr id="3683" name="Check Box 611" hidden="1">
              <a:extLst>
                <a:ext uri="{63B3BB69-23CF-44E3-9099-C40C66FF867C}">
                  <a14:compatExt spid="_x0000_s3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Amount saved in savings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5</xdr:col>
          <xdr:colOff>0</xdr:colOff>
          <xdr:row>81</xdr:row>
          <xdr:rowOff>342900</xdr:rowOff>
        </xdr:to>
        <xdr:sp macro="" textlink="">
          <xdr:nvSpPr>
            <xdr:cNvPr id="3779" name="Check Box 707" hidden="1">
              <a:extLst>
                <a:ext uri="{63B3BB69-23CF-44E3-9099-C40C66FF867C}">
                  <a14:compatExt spid="_x0000_s37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Diversify from competitor offering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84</xdr:row>
          <xdr:rowOff>314325</xdr:rowOff>
        </xdr:from>
        <xdr:to>
          <xdr:col>4</xdr:col>
          <xdr:colOff>1381125</xdr:colOff>
          <xdr:row>86</xdr:row>
          <xdr:rowOff>9526</xdr:rowOff>
        </xdr:to>
        <xdr:sp macro="" textlink="">
          <xdr:nvSpPr>
            <xdr:cNvPr id="3783" name="Check Box 711" hidden="1">
              <a:extLst>
                <a:ext uri="{63B3BB69-23CF-44E3-9099-C40C66FF867C}">
                  <a14:compatExt spid="_x0000_s37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 please specify:</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2752725</xdr:colOff>
      <xdr:row>1</xdr:row>
      <xdr:rowOff>76200</xdr:rowOff>
    </xdr:from>
    <xdr:to>
      <xdr:col>2</xdr:col>
      <xdr:colOff>6153150</xdr:colOff>
      <xdr:row>3</xdr:row>
      <xdr:rowOff>95250</xdr:rowOff>
    </xdr:to>
    <xdr:pic>
      <xdr:nvPicPr>
        <xdr:cNvPr id="721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238125"/>
          <a:ext cx="34004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omments" Target="../comments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99"/>
  <sheetViews>
    <sheetView showGridLines="0" showRowColHeaders="0" tabSelected="1" zoomScale="85" zoomScaleNormal="85" workbookViewId="0"/>
  </sheetViews>
  <sheetFormatPr defaultColWidth="8.85546875" defaultRowHeight="12.75" x14ac:dyDescent="0.2"/>
  <cols>
    <col min="1" max="1" width="6" style="61" customWidth="1"/>
    <col min="2" max="2" width="67.140625" style="1" customWidth="1"/>
    <col min="3" max="3" width="30.7109375" customWidth="1"/>
    <col min="4" max="4" width="0.85546875" customWidth="1"/>
    <col min="5" max="5" width="30.7109375" customWidth="1"/>
    <col min="6" max="6" width="0.85546875" customWidth="1"/>
    <col min="7" max="7" width="30.7109375" customWidth="1"/>
    <col min="8" max="8" width="0.85546875" customWidth="1"/>
    <col min="9" max="9" width="30.7109375" customWidth="1"/>
    <col min="10" max="10" width="1.42578125" style="65" customWidth="1"/>
    <col min="11" max="11" width="44" style="65" customWidth="1"/>
    <col min="12" max="12" width="60.85546875" style="65" customWidth="1"/>
    <col min="13" max="15" width="8.85546875" style="65"/>
    <col min="16" max="16" width="49.42578125" style="65" customWidth="1"/>
    <col min="17" max="21" width="8.85546875" style="64"/>
  </cols>
  <sheetData>
    <row r="1" spans="1:31" x14ac:dyDescent="0.2">
      <c r="L1" s="65" t="s">
        <v>165</v>
      </c>
      <c r="P1" s="67" t="s">
        <v>1</v>
      </c>
    </row>
    <row r="2" spans="1:31" ht="47.25" customHeight="1" x14ac:dyDescent="0.3">
      <c r="A2" s="113"/>
      <c r="B2" s="95" t="s">
        <v>350</v>
      </c>
      <c r="C2" s="95"/>
      <c r="D2" s="95"/>
      <c r="E2" s="95"/>
      <c r="F2" s="95"/>
      <c r="G2" s="95"/>
      <c r="H2" s="95"/>
      <c r="I2" s="95"/>
      <c r="L2" s="65" t="s">
        <v>172</v>
      </c>
      <c r="P2" s="67" t="s">
        <v>2</v>
      </c>
    </row>
    <row r="3" spans="1:31" x14ac:dyDescent="0.2">
      <c r="P3" s="67" t="s">
        <v>3</v>
      </c>
    </row>
    <row r="4" spans="1:31" x14ac:dyDescent="0.2">
      <c r="L4" s="65" t="s">
        <v>268</v>
      </c>
      <c r="P4" s="67" t="s">
        <v>4</v>
      </c>
    </row>
    <row r="5" spans="1:31" x14ac:dyDescent="0.2">
      <c r="D5" s="4"/>
      <c r="F5" s="4"/>
      <c r="H5" s="4"/>
      <c r="L5" s="65" t="s">
        <v>269</v>
      </c>
      <c r="P5" s="67" t="s">
        <v>5</v>
      </c>
    </row>
    <row r="6" spans="1:31" s="4" customFormat="1" ht="28.5" customHeight="1" x14ac:dyDescent="0.2">
      <c r="A6" s="74"/>
      <c r="B6" s="96" t="s">
        <v>344</v>
      </c>
      <c r="C6" s="96"/>
      <c r="D6" s="96"/>
      <c r="E6" s="96"/>
      <c r="F6" s="96"/>
      <c r="G6" s="96"/>
      <c r="H6" s="96"/>
      <c r="I6" s="96"/>
      <c r="J6" s="75"/>
      <c r="K6" s="65"/>
      <c r="L6" s="106" t="s">
        <v>267</v>
      </c>
      <c r="M6" s="65"/>
      <c r="N6" s="65"/>
      <c r="O6" s="65"/>
      <c r="P6" s="67" t="s">
        <v>6</v>
      </c>
      <c r="Q6" s="64"/>
      <c r="R6" s="64"/>
      <c r="S6" s="64"/>
      <c r="T6" s="64"/>
      <c r="U6" s="64"/>
    </row>
    <row r="7" spans="1:31" x14ac:dyDescent="0.2">
      <c r="L7" s="75" t="s">
        <v>271</v>
      </c>
      <c r="P7" s="67" t="s">
        <v>7</v>
      </c>
    </row>
    <row r="8" spans="1:31" ht="36" customHeight="1" x14ac:dyDescent="0.2">
      <c r="B8" s="78" t="s">
        <v>278</v>
      </c>
      <c r="C8" s="78"/>
      <c r="D8" s="78"/>
      <c r="E8" s="78"/>
      <c r="F8" s="78"/>
      <c r="G8" s="78"/>
      <c r="L8" s="75" t="s">
        <v>167</v>
      </c>
      <c r="P8" s="67" t="s">
        <v>8</v>
      </c>
    </row>
    <row r="9" spans="1:31" x14ac:dyDescent="0.2">
      <c r="D9" s="4"/>
      <c r="F9" s="4"/>
      <c r="H9" s="4"/>
      <c r="L9" s="75"/>
      <c r="P9" s="67" t="s">
        <v>9</v>
      </c>
    </row>
    <row r="10" spans="1:31" ht="193.5" customHeight="1" x14ac:dyDescent="0.2">
      <c r="A10" s="113"/>
      <c r="B10" s="127" t="s">
        <v>346</v>
      </c>
      <c r="C10" s="94"/>
      <c r="D10" s="94"/>
      <c r="E10" s="94"/>
      <c r="F10" s="94"/>
      <c r="G10" s="94"/>
      <c r="H10" s="94"/>
      <c r="I10" s="94"/>
      <c r="L10" s="65" t="s">
        <v>185</v>
      </c>
      <c r="P10" s="67" t="s">
        <v>10</v>
      </c>
    </row>
    <row r="11" spans="1:31" ht="12.75" customHeight="1" x14ac:dyDescent="0.2">
      <c r="A11" s="113"/>
      <c r="B11" s="14"/>
      <c r="C11" s="14"/>
      <c r="D11" s="14"/>
      <c r="E11" s="14"/>
      <c r="F11" s="14"/>
      <c r="G11" s="14"/>
      <c r="H11" s="14"/>
      <c r="I11" s="14"/>
      <c r="L11" s="65" t="s">
        <v>263</v>
      </c>
      <c r="P11" s="67" t="s">
        <v>11</v>
      </c>
      <c r="V11" s="64"/>
      <c r="W11" s="64"/>
      <c r="X11" s="64"/>
      <c r="Y11" s="64"/>
      <c r="Z11" s="64"/>
      <c r="AA11" s="64"/>
      <c r="AB11" s="64"/>
      <c r="AC11" s="64"/>
      <c r="AD11" s="64"/>
      <c r="AE11" s="64"/>
    </row>
    <row r="12" spans="1:31" ht="12.75" customHeight="1" x14ac:dyDescent="0.2">
      <c r="A12" s="113"/>
      <c r="B12" s="130" t="s">
        <v>351</v>
      </c>
      <c r="C12" s="130"/>
      <c r="D12" s="130"/>
      <c r="E12" s="130"/>
      <c r="F12" s="130"/>
      <c r="G12" s="130"/>
      <c r="H12" s="130"/>
      <c r="I12" s="130"/>
      <c r="L12" s="65" t="s">
        <v>186</v>
      </c>
      <c r="P12" s="67" t="s">
        <v>12</v>
      </c>
      <c r="V12" s="64"/>
      <c r="W12" s="64"/>
      <c r="X12" s="64"/>
      <c r="Y12" s="64"/>
      <c r="Z12" s="64"/>
      <c r="AA12" s="64"/>
      <c r="AB12" s="64"/>
      <c r="AC12" s="64"/>
      <c r="AD12" s="64"/>
      <c r="AE12" s="64"/>
    </row>
    <row r="13" spans="1:31" ht="12.75" customHeight="1" x14ac:dyDescent="0.2">
      <c r="A13" s="113"/>
      <c r="B13" s="130"/>
      <c r="C13" s="130"/>
      <c r="D13" s="130"/>
      <c r="E13" s="130"/>
      <c r="F13" s="130"/>
      <c r="G13" s="130"/>
      <c r="H13" s="130"/>
      <c r="I13" s="130"/>
      <c r="L13" s="65" t="s">
        <v>272</v>
      </c>
      <c r="P13" s="67" t="s">
        <v>13</v>
      </c>
      <c r="V13" s="64"/>
      <c r="W13" s="64"/>
      <c r="X13" s="64"/>
      <c r="Y13" s="64"/>
      <c r="Z13" s="64"/>
      <c r="AA13" s="64"/>
      <c r="AB13" s="64"/>
      <c r="AC13" s="64"/>
      <c r="AD13" s="64"/>
      <c r="AE13" s="64"/>
    </row>
    <row r="14" spans="1:31" ht="23.25" customHeight="1" x14ac:dyDescent="0.2">
      <c r="B14" s="130"/>
      <c r="C14" s="130"/>
      <c r="D14" s="130"/>
      <c r="E14" s="130"/>
      <c r="F14" s="130"/>
      <c r="G14" s="130"/>
      <c r="H14" s="130"/>
      <c r="I14" s="130"/>
      <c r="L14" s="65" t="s">
        <v>187</v>
      </c>
      <c r="P14" s="67" t="s">
        <v>14</v>
      </c>
      <c r="V14" s="64"/>
      <c r="W14" s="64"/>
      <c r="X14" s="64"/>
      <c r="Y14" s="64"/>
      <c r="Z14" s="64"/>
      <c r="AA14" s="64"/>
      <c r="AB14" s="64"/>
      <c r="AC14" s="64"/>
      <c r="AD14" s="64"/>
      <c r="AE14" s="64"/>
    </row>
    <row r="15" spans="1:31" x14ac:dyDescent="0.2">
      <c r="B15"/>
      <c r="L15" s="65" t="s">
        <v>345</v>
      </c>
      <c r="P15" s="67" t="s">
        <v>15</v>
      </c>
      <c r="V15" s="64"/>
      <c r="W15" s="64"/>
      <c r="X15" s="64"/>
      <c r="Y15" s="64"/>
      <c r="Z15" s="64"/>
      <c r="AA15" s="64"/>
      <c r="AB15" s="64"/>
      <c r="AC15" s="64"/>
      <c r="AD15" s="64"/>
      <c r="AE15" s="64"/>
    </row>
    <row r="16" spans="1:31" ht="15.75" x14ac:dyDescent="0.25">
      <c r="B16" s="49" t="s">
        <v>174</v>
      </c>
      <c r="D16" s="4"/>
      <c r="F16" s="4"/>
      <c r="H16" s="4"/>
      <c r="K16" s="128"/>
      <c r="L16" s="65" t="s">
        <v>335</v>
      </c>
      <c r="P16" s="67" t="s">
        <v>16</v>
      </c>
      <c r="V16" s="64"/>
      <c r="W16" s="64"/>
      <c r="X16" s="64"/>
      <c r="Y16" s="64"/>
      <c r="Z16" s="64"/>
      <c r="AA16" s="64"/>
      <c r="AB16" s="64"/>
      <c r="AC16" s="64"/>
      <c r="AD16" s="64"/>
      <c r="AE16" s="64"/>
    </row>
    <row r="17" spans="1:31" ht="16.5" thickBot="1" x14ac:dyDescent="0.3">
      <c r="B17" s="49"/>
      <c r="D17" s="46"/>
      <c r="F17" s="46"/>
      <c r="H17" s="46"/>
      <c r="L17" s="65" t="s">
        <v>191</v>
      </c>
      <c r="P17" s="67" t="s">
        <v>17</v>
      </c>
      <c r="V17" s="64"/>
      <c r="W17" s="64"/>
      <c r="X17" s="64"/>
      <c r="Y17" s="64"/>
      <c r="Z17" s="64"/>
      <c r="AA17" s="64"/>
      <c r="AB17" s="64"/>
      <c r="AC17" s="64"/>
      <c r="AD17" s="64"/>
      <c r="AE17" s="64"/>
    </row>
    <row r="18" spans="1:31" s="4" customFormat="1" ht="13.5" thickBot="1" x14ac:dyDescent="0.25">
      <c r="A18" s="74"/>
      <c r="B18" s="9" t="s">
        <v>347</v>
      </c>
      <c r="C18" s="91"/>
      <c r="D18" s="92"/>
      <c r="E18" s="92"/>
      <c r="F18" s="92"/>
      <c r="G18" s="92"/>
      <c r="H18" s="92"/>
      <c r="I18" s="93"/>
      <c r="J18" s="30">
        <f>C18</f>
        <v>0</v>
      </c>
      <c r="K18" s="65"/>
      <c r="L18" s="65"/>
      <c r="M18" s="65"/>
      <c r="N18" s="65"/>
      <c r="O18" s="65"/>
      <c r="P18" s="67" t="s">
        <v>18</v>
      </c>
      <c r="Q18" s="64"/>
      <c r="R18" s="64"/>
      <c r="S18" s="64"/>
      <c r="T18" s="64"/>
      <c r="U18" s="64"/>
      <c r="V18" s="64"/>
      <c r="W18" s="64"/>
      <c r="X18" s="64"/>
      <c r="Y18" s="64"/>
      <c r="Z18" s="64"/>
      <c r="AA18" s="64"/>
      <c r="AB18" s="64"/>
      <c r="AC18" s="64"/>
      <c r="AD18" s="64"/>
      <c r="AE18" s="64"/>
    </row>
    <row r="19" spans="1:31" s="4" customFormat="1" ht="6" customHeight="1" thickBot="1" x14ac:dyDescent="0.25">
      <c r="A19" s="74"/>
      <c r="B19" s="2"/>
      <c r="C19" s="17"/>
      <c r="D19" s="17"/>
      <c r="E19" s="17"/>
      <c r="F19" s="17"/>
      <c r="G19" s="17"/>
      <c r="H19" s="17"/>
      <c r="I19" s="17"/>
      <c r="J19" s="65"/>
      <c r="K19" s="65"/>
      <c r="L19" s="65" t="s">
        <v>195</v>
      </c>
      <c r="M19" s="65"/>
      <c r="N19" s="65"/>
      <c r="O19" s="65"/>
      <c r="P19" s="67" t="s">
        <v>19</v>
      </c>
      <c r="Q19" s="64"/>
      <c r="R19" s="64"/>
      <c r="S19" s="64"/>
      <c r="T19" s="64"/>
      <c r="U19" s="64"/>
      <c r="V19" s="64"/>
      <c r="W19" s="64"/>
      <c r="X19" s="64"/>
      <c r="Y19" s="64"/>
      <c r="Z19" s="64"/>
      <c r="AA19" s="64"/>
      <c r="AB19" s="64"/>
      <c r="AC19" s="64"/>
      <c r="AD19" s="64"/>
      <c r="AE19" s="64"/>
    </row>
    <row r="20" spans="1:31" s="4" customFormat="1" ht="13.5" thickBot="1" x14ac:dyDescent="0.25">
      <c r="A20" s="74"/>
      <c r="B20" s="2" t="s">
        <v>170</v>
      </c>
      <c r="C20" s="91"/>
      <c r="D20" s="92"/>
      <c r="E20" s="92"/>
      <c r="F20" s="92"/>
      <c r="G20" s="92"/>
      <c r="H20" s="92"/>
      <c r="I20" s="93"/>
      <c r="J20" s="65">
        <f>C20</f>
        <v>0</v>
      </c>
      <c r="K20" s="65"/>
      <c r="L20" s="65" t="s">
        <v>196</v>
      </c>
      <c r="M20" s="65" t="s">
        <v>195</v>
      </c>
      <c r="N20" s="65"/>
      <c r="O20" s="65"/>
      <c r="P20" s="67" t="s">
        <v>20</v>
      </c>
      <c r="Q20" s="64"/>
      <c r="R20" s="64"/>
      <c r="S20" s="64"/>
      <c r="T20" s="64"/>
      <c r="U20" s="64"/>
      <c r="V20" s="64"/>
      <c r="W20" s="64"/>
      <c r="X20" s="64"/>
      <c r="Y20" s="64"/>
      <c r="Z20" s="64"/>
      <c r="AA20" s="64"/>
      <c r="AB20" s="64"/>
      <c r="AC20" s="64"/>
      <c r="AD20" s="64"/>
      <c r="AE20" s="64"/>
    </row>
    <row r="21" spans="1:31" s="4" customFormat="1" ht="13.5" thickBot="1" x14ac:dyDescent="0.25">
      <c r="A21" s="74"/>
      <c r="B21" s="2" t="s">
        <v>169</v>
      </c>
      <c r="C21" s="91"/>
      <c r="D21" s="92"/>
      <c r="E21" s="92"/>
      <c r="F21" s="92"/>
      <c r="G21" s="92"/>
      <c r="H21" s="92"/>
      <c r="I21" s="93"/>
      <c r="J21" s="65">
        <f t="shared" ref="J21:J84" si="0">C21</f>
        <v>0</v>
      </c>
      <c r="K21" s="65"/>
      <c r="L21" s="65" t="s">
        <v>197</v>
      </c>
      <c r="M21" s="65" t="s">
        <v>196</v>
      </c>
      <c r="N21" s="65"/>
      <c r="O21" s="65"/>
      <c r="P21" s="67" t="s">
        <v>21</v>
      </c>
      <c r="Q21" s="64"/>
      <c r="R21" s="64"/>
      <c r="S21" s="64"/>
      <c r="T21" s="64"/>
      <c r="U21" s="64"/>
      <c r="V21" s="64"/>
      <c r="W21" s="64"/>
      <c r="X21" s="64"/>
      <c r="Y21" s="64"/>
      <c r="Z21" s="64"/>
      <c r="AA21" s="64"/>
      <c r="AB21" s="64"/>
      <c r="AC21" s="64"/>
      <c r="AD21" s="64"/>
      <c r="AE21" s="64"/>
    </row>
    <row r="22" spans="1:31" s="4" customFormat="1" ht="26.25" thickBot="1" x14ac:dyDescent="0.25">
      <c r="A22" s="74"/>
      <c r="B22" s="2" t="s">
        <v>279</v>
      </c>
      <c r="C22" s="91"/>
      <c r="D22" s="92"/>
      <c r="E22" s="92"/>
      <c r="F22" s="92"/>
      <c r="G22" s="92"/>
      <c r="H22" s="92"/>
      <c r="I22" s="93"/>
      <c r="J22" s="65">
        <f t="shared" si="0"/>
        <v>0</v>
      </c>
      <c r="K22" s="65"/>
      <c r="L22" s="65" t="s">
        <v>198</v>
      </c>
      <c r="M22" s="65" t="s">
        <v>197</v>
      </c>
      <c r="N22" s="65"/>
      <c r="O22" s="65"/>
      <c r="P22" s="67" t="s">
        <v>22</v>
      </c>
      <c r="Q22" s="64"/>
      <c r="R22" s="64"/>
      <c r="S22" s="64"/>
      <c r="T22" s="64"/>
      <c r="U22" s="64"/>
      <c r="V22" s="64"/>
      <c r="W22" s="64"/>
      <c r="X22" s="64"/>
      <c r="Y22" s="64"/>
      <c r="Z22" s="64"/>
      <c r="AA22" s="64"/>
      <c r="AB22" s="64"/>
      <c r="AC22" s="64"/>
      <c r="AD22" s="64"/>
      <c r="AE22" s="64"/>
    </row>
    <row r="23" spans="1:31" s="4" customFormat="1" ht="13.5" thickBot="1" x14ac:dyDescent="0.25">
      <c r="A23" s="74"/>
      <c r="B23" s="9" t="s">
        <v>171</v>
      </c>
      <c r="C23" s="91"/>
      <c r="D23" s="92"/>
      <c r="E23" s="92"/>
      <c r="F23" s="92"/>
      <c r="G23" s="92"/>
      <c r="H23" s="92"/>
      <c r="I23" s="93"/>
      <c r="J23" s="65">
        <f t="shared" si="0"/>
        <v>0</v>
      </c>
      <c r="K23" s="65"/>
      <c r="L23" s="65" t="s">
        <v>203</v>
      </c>
      <c r="M23" s="65" t="s">
        <v>198</v>
      </c>
      <c r="N23" s="65"/>
      <c r="O23" s="65"/>
      <c r="P23" s="67" t="s">
        <v>23</v>
      </c>
      <c r="Q23" s="64"/>
      <c r="R23" s="64"/>
      <c r="S23" s="64"/>
      <c r="T23" s="64"/>
      <c r="U23" s="64"/>
      <c r="V23" s="64"/>
      <c r="W23" s="64"/>
      <c r="X23" s="64"/>
      <c r="Y23" s="64"/>
      <c r="Z23" s="64"/>
      <c r="AA23" s="64"/>
      <c r="AB23" s="64"/>
      <c r="AC23" s="64"/>
      <c r="AD23" s="64"/>
      <c r="AE23" s="64"/>
    </row>
    <row r="24" spans="1:31" s="4" customFormat="1" ht="13.5" thickBot="1" x14ac:dyDescent="0.25">
      <c r="A24" s="74"/>
      <c r="B24" s="60" t="s">
        <v>228</v>
      </c>
      <c r="C24" s="91"/>
      <c r="D24" s="92"/>
      <c r="E24" s="92"/>
      <c r="F24" s="92"/>
      <c r="G24" s="92"/>
      <c r="H24" s="92"/>
      <c r="I24" s="93"/>
      <c r="J24" s="65">
        <f t="shared" si="0"/>
        <v>0</v>
      </c>
      <c r="K24" s="65"/>
      <c r="L24" s="65" t="s">
        <v>199</v>
      </c>
      <c r="M24" s="65" t="s">
        <v>203</v>
      </c>
      <c r="N24" s="65"/>
      <c r="O24" s="65"/>
      <c r="P24" s="67" t="s">
        <v>24</v>
      </c>
      <c r="Q24" s="64"/>
      <c r="R24" s="64"/>
      <c r="S24" s="64"/>
      <c r="T24" s="64"/>
      <c r="U24" s="64"/>
      <c r="V24" s="64"/>
      <c r="W24" s="64"/>
      <c r="X24" s="64"/>
      <c r="Y24" s="64"/>
      <c r="Z24" s="64"/>
      <c r="AA24" s="64"/>
      <c r="AB24" s="64"/>
      <c r="AC24" s="64"/>
      <c r="AD24" s="64"/>
      <c r="AE24" s="64"/>
    </row>
    <row r="25" spans="1:31" s="4" customFormat="1" ht="13.5" thickBot="1" x14ac:dyDescent="0.25">
      <c r="A25" s="74"/>
      <c r="B25" s="9" t="s">
        <v>183</v>
      </c>
      <c r="C25" s="91"/>
      <c r="D25" s="92"/>
      <c r="E25" s="92"/>
      <c r="F25" s="92"/>
      <c r="G25" s="92"/>
      <c r="H25" s="92"/>
      <c r="I25" s="93"/>
      <c r="J25" s="65">
        <f t="shared" si="0"/>
        <v>0</v>
      </c>
      <c r="K25" s="65"/>
      <c r="L25" s="65" t="s">
        <v>191</v>
      </c>
      <c r="M25" s="65" t="s">
        <v>280</v>
      </c>
      <c r="N25" s="65"/>
      <c r="O25" s="65"/>
      <c r="P25" s="67" t="s">
        <v>25</v>
      </c>
      <c r="Q25" s="64"/>
      <c r="R25" s="64"/>
      <c r="S25" s="64"/>
      <c r="T25" s="64"/>
      <c r="U25" s="64"/>
      <c r="V25" s="64"/>
      <c r="W25" s="64"/>
      <c r="X25" s="64"/>
      <c r="Y25" s="64"/>
      <c r="Z25" s="64"/>
      <c r="AA25" s="64"/>
      <c r="AB25" s="64"/>
      <c r="AC25" s="64"/>
      <c r="AD25" s="64"/>
      <c r="AE25" s="64"/>
    </row>
    <row r="26" spans="1:31" s="4" customFormat="1" ht="13.5" thickBot="1" x14ac:dyDescent="0.25">
      <c r="A26" s="74"/>
      <c r="B26" s="9" t="s">
        <v>184</v>
      </c>
      <c r="C26" s="91"/>
      <c r="D26" s="92"/>
      <c r="E26" s="92"/>
      <c r="F26" s="92"/>
      <c r="G26" s="92"/>
      <c r="H26" s="92"/>
      <c r="I26" s="93"/>
      <c r="J26" s="65">
        <f t="shared" si="0"/>
        <v>0</v>
      </c>
      <c r="K26" s="65"/>
      <c r="L26" s="65"/>
      <c r="M26" s="65" t="s">
        <v>199</v>
      </c>
      <c r="N26" s="65"/>
      <c r="O26" s="65"/>
      <c r="P26" s="67" t="s">
        <v>26</v>
      </c>
      <c r="Q26" s="64"/>
      <c r="R26" s="64"/>
      <c r="S26" s="64"/>
      <c r="T26" s="64"/>
      <c r="U26" s="64"/>
      <c r="V26" s="64"/>
      <c r="W26" s="64"/>
      <c r="X26" s="64"/>
      <c r="Y26" s="64"/>
      <c r="Z26" s="64"/>
      <c r="AA26" s="64"/>
      <c r="AB26" s="64"/>
      <c r="AC26" s="64"/>
      <c r="AD26" s="64"/>
      <c r="AE26" s="64"/>
    </row>
    <row r="27" spans="1:31" x14ac:dyDescent="0.2">
      <c r="D27" s="4"/>
      <c r="F27" s="4"/>
      <c r="H27" s="4"/>
      <c r="J27" s="65">
        <f t="shared" si="0"/>
        <v>0</v>
      </c>
      <c r="L27" s="65" t="s">
        <v>200</v>
      </c>
      <c r="M27" s="65" t="s">
        <v>191</v>
      </c>
      <c r="P27" s="67" t="s">
        <v>27</v>
      </c>
      <c r="V27" s="64"/>
      <c r="W27" s="64"/>
      <c r="X27" s="64"/>
      <c r="Y27" s="64"/>
      <c r="Z27" s="64"/>
      <c r="AA27" s="64"/>
      <c r="AB27" s="64"/>
      <c r="AC27" s="64"/>
      <c r="AD27" s="64"/>
      <c r="AE27" s="64"/>
    </row>
    <row r="28" spans="1:31" ht="15.75" x14ac:dyDescent="0.25">
      <c r="B28" s="49" t="s">
        <v>175</v>
      </c>
      <c r="D28" s="4"/>
      <c r="F28" s="4"/>
      <c r="H28" s="4"/>
      <c r="J28" s="65">
        <f t="shared" si="0"/>
        <v>0</v>
      </c>
      <c r="L28" s="65" t="s">
        <v>201</v>
      </c>
      <c r="P28" s="67" t="s">
        <v>28</v>
      </c>
      <c r="V28" s="64"/>
      <c r="W28" s="64"/>
      <c r="X28" s="64"/>
      <c r="Y28" s="64"/>
      <c r="Z28" s="64"/>
      <c r="AA28" s="64"/>
      <c r="AB28" s="64"/>
      <c r="AC28" s="64"/>
      <c r="AD28" s="64"/>
      <c r="AE28" s="64"/>
    </row>
    <row r="29" spans="1:31" ht="13.5" thickBot="1" x14ac:dyDescent="0.25">
      <c r="D29" s="4"/>
      <c r="F29" s="4"/>
      <c r="H29" s="4"/>
      <c r="J29" s="65">
        <f t="shared" si="0"/>
        <v>0</v>
      </c>
      <c r="L29" s="65" t="s">
        <v>262</v>
      </c>
      <c r="P29" s="67" t="s">
        <v>29</v>
      </c>
      <c r="V29" s="64"/>
      <c r="W29" s="64"/>
      <c r="X29" s="64"/>
      <c r="Y29" s="64"/>
      <c r="Z29" s="64"/>
      <c r="AA29" s="64"/>
      <c r="AB29" s="64"/>
      <c r="AC29" s="64"/>
      <c r="AD29" s="64"/>
      <c r="AE29" s="64"/>
    </row>
    <row r="30" spans="1:31" ht="13.5" thickBot="1" x14ac:dyDescent="0.25">
      <c r="B30" s="2" t="s">
        <v>204</v>
      </c>
      <c r="C30" s="20"/>
      <c r="D30" s="4"/>
      <c r="F30" s="4"/>
      <c r="H30" s="4"/>
      <c r="J30" s="65">
        <f t="shared" si="0"/>
        <v>0</v>
      </c>
      <c r="L30" s="65" t="s">
        <v>202</v>
      </c>
      <c r="P30" s="67" t="s">
        <v>30</v>
      </c>
      <c r="V30" s="64"/>
      <c r="W30" s="64"/>
      <c r="X30" s="64"/>
      <c r="Y30" s="64"/>
      <c r="Z30" s="64"/>
      <c r="AA30" s="64"/>
      <c r="AB30" s="64"/>
      <c r="AC30" s="64"/>
      <c r="AD30" s="64"/>
      <c r="AE30" s="64"/>
    </row>
    <row r="31" spans="1:31" ht="13.5" thickBot="1" x14ac:dyDescent="0.25">
      <c r="B31" s="63" t="s">
        <v>266</v>
      </c>
      <c r="C31" s="91"/>
      <c r="D31" s="92"/>
      <c r="E31" s="92"/>
      <c r="F31" s="92"/>
      <c r="G31" s="92"/>
      <c r="H31" s="92"/>
      <c r="I31" s="93"/>
      <c r="J31" s="65">
        <f t="shared" si="0"/>
        <v>0</v>
      </c>
      <c r="L31" s="65" t="s">
        <v>260</v>
      </c>
      <c r="P31" s="67" t="s">
        <v>31</v>
      </c>
      <c r="V31" s="64"/>
      <c r="W31" s="64"/>
      <c r="X31" s="64"/>
      <c r="Y31" s="64"/>
      <c r="Z31" s="64"/>
      <c r="AA31" s="64"/>
      <c r="AB31" s="64"/>
      <c r="AC31" s="64"/>
      <c r="AD31" s="64"/>
      <c r="AE31" s="64"/>
    </row>
    <row r="32" spans="1:31" ht="4.5" customHeight="1" thickBot="1" x14ac:dyDescent="0.25">
      <c r="B32"/>
      <c r="J32" s="65">
        <f t="shared" si="0"/>
        <v>0</v>
      </c>
      <c r="L32" s="65" t="s">
        <v>259</v>
      </c>
      <c r="P32" s="67" t="s">
        <v>32</v>
      </c>
      <c r="V32" s="64"/>
      <c r="W32" s="64"/>
      <c r="X32" s="64"/>
      <c r="Y32" s="64"/>
      <c r="Z32" s="64"/>
      <c r="AA32" s="64"/>
      <c r="AB32" s="64"/>
      <c r="AC32" s="64"/>
      <c r="AD32" s="64"/>
      <c r="AE32" s="64"/>
    </row>
    <row r="33" spans="2:31" ht="25.5" x14ac:dyDescent="0.2">
      <c r="B33" s="63" t="s">
        <v>264</v>
      </c>
      <c r="C33" s="34"/>
      <c r="D33" s="35"/>
      <c r="E33" s="35"/>
      <c r="F33" s="35"/>
      <c r="G33" s="35"/>
      <c r="H33" s="35"/>
      <c r="I33" s="36"/>
      <c r="J33" s="65">
        <f t="shared" si="0"/>
        <v>0</v>
      </c>
      <c r="L33" s="65" t="s">
        <v>261</v>
      </c>
      <c r="P33" s="67" t="s">
        <v>33</v>
      </c>
      <c r="V33" s="64"/>
      <c r="W33" s="64"/>
      <c r="X33" s="64"/>
      <c r="Y33" s="64"/>
      <c r="Z33" s="64"/>
      <c r="AA33" s="64"/>
      <c r="AB33" s="64"/>
      <c r="AC33" s="64"/>
      <c r="AD33" s="64"/>
      <c r="AE33" s="64"/>
    </row>
    <row r="34" spans="2:31" ht="29.25" customHeight="1" thickBot="1" x14ac:dyDescent="0.25">
      <c r="B34" s="11"/>
      <c r="C34" s="37"/>
      <c r="D34" s="38"/>
      <c r="E34" s="38"/>
      <c r="F34" s="38"/>
      <c r="G34" s="38"/>
      <c r="H34" s="38"/>
      <c r="I34" s="39"/>
      <c r="J34" s="65">
        <f t="shared" si="0"/>
        <v>0</v>
      </c>
      <c r="L34" s="65" t="s">
        <v>191</v>
      </c>
      <c r="P34" s="67" t="s">
        <v>34</v>
      </c>
      <c r="V34" s="64"/>
      <c r="W34" s="64"/>
      <c r="X34" s="64"/>
      <c r="Y34" s="64"/>
      <c r="Z34" s="64"/>
      <c r="AA34" s="64"/>
      <c r="AB34" s="64"/>
      <c r="AC34" s="64"/>
      <c r="AD34" s="64"/>
      <c r="AE34" s="64"/>
    </row>
    <row r="35" spans="2:31" ht="13.5" thickBot="1" x14ac:dyDescent="0.25">
      <c r="B35" s="7"/>
      <c r="H35" s="33"/>
      <c r="I35" s="19"/>
      <c r="J35" s="65">
        <f t="shared" si="0"/>
        <v>0</v>
      </c>
      <c r="P35" s="67" t="s">
        <v>35</v>
      </c>
      <c r="V35" s="64"/>
      <c r="W35" s="64"/>
      <c r="X35" s="64"/>
      <c r="Y35" s="64"/>
      <c r="Z35" s="64"/>
      <c r="AA35" s="64"/>
      <c r="AB35" s="64"/>
      <c r="AC35" s="64"/>
      <c r="AD35" s="64"/>
      <c r="AE35" s="64"/>
    </row>
    <row r="36" spans="2:31" ht="13.5" customHeight="1" thickBot="1" x14ac:dyDescent="0.25">
      <c r="B36" s="13" t="s">
        <v>281</v>
      </c>
      <c r="C36" s="18"/>
      <c r="D36" s="17"/>
      <c r="E36" s="19"/>
      <c r="F36" s="17"/>
      <c r="G36" s="19"/>
      <c r="H36" s="17"/>
      <c r="I36" s="19"/>
      <c r="J36" s="65">
        <f t="shared" si="0"/>
        <v>0</v>
      </c>
      <c r="L36" s="107" t="s">
        <v>208</v>
      </c>
      <c r="P36" s="67" t="s">
        <v>36</v>
      </c>
      <c r="V36" s="64"/>
      <c r="W36" s="64"/>
      <c r="X36" s="64"/>
      <c r="Y36" s="64"/>
      <c r="Z36" s="64"/>
      <c r="AA36" s="64"/>
      <c r="AB36" s="64"/>
      <c r="AC36" s="64"/>
      <c r="AD36" s="64"/>
      <c r="AE36" s="64"/>
    </row>
    <row r="37" spans="2:31" ht="4.5" customHeight="1" thickBot="1" x14ac:dyDescent="0.25">
      <c r="B37" s="13"/>
      <c r="C37" s="19"/>
      <c r="D37" s="17"/>
      <c r="E37" s="19"/>
      <c r="F37" s="17"/>
      <c r="G37" s="19"/>
      <c r="H37" s="17"/>
      <c r="I37" s="19"/>
      <c r="J37" s="65">
        <f t="shared" si="0"/>
        <v>0</v>
      </c>
      <c r="L37" s="107" t="s">
        <v>209</v>
      </c>
      <c r="P37" s="67" t="s">
        <v>37</v>
      </c>
      <c r="V37" s="64"/>
      <c r="W37" s="64"/>
      <c r="X37" s="64"/>
      <c r="Y37" s="64"/>
      <c r="Z37" s="64"/>
      <c r="AA37" s="64"/>
      <c r="AB37" s="64"/>
      <c r="AC37" s="64"/>
      <c r="AD37" s="64"/>
      <c r="AE37" s="64"/>
    </row>
    <row r="38" spans="2:31" ht="13.5" thickBot="1" x14ac:dyDescent="0.25">
      <c r="B38" s="63" t="s">
        <v>352</v>
      </c>
      <c r="C38" s="131"/>
      <c r="D38" s="33"/>
      <c r="E38" s="19"/>
      <c r="F38" s="33"/>
      <c r="G38" s="19"/>
      <c r="H38" s="33"/>
      <c r="I38" s="19"/>
      <c r="J38" s="65">
        <f t="shared" si="0"/>
        <v>0</v>
      </c>
      <c r="L38" s="107" t="s">
        <v>211</v>
      </c>
      <c r="P38" s="67" t="s">
        <v>38</v>
      </c>
      <c r="V38" s="64"/>
      <c r="W38" s="64"/>
      <c r="X38" s="64"/>
      <c r="Y38" s="64"/>
      <c r="Z38" s="64"/>
      <c r="AA38" s="64"/>
      <c r="AB38" s="64"/>
      <c r="AC38" s="64"/>
      <c r="AD38" s="64"/>
      <c r="AE38" s="64"/>
    </row>
    <row r="39" spans="2:31" ht="4.5" customHeight="1" thickBot="1" x14ac:dyDescent="0.25">
      <c r="B39" s="11"/>
      <c r="D39" s="33"/>
      <c r="E39" s="19"/>
      <c r="F39" s="33"/>
      <c r="G39" s="19"/>
      <c r="H39" s="33"/>
      <c r="I39" s="19"/>
      <c r="J39" s="65">
        <f t="shared" si="0"/>
        <v>0</v>
      </c>
      <c r="L39" s="107" t="s">
        <v>207</v>
      </c>
      <c r="P39" s="67" t="s">
        <v>39</v>
      </c>
      <c r="V39" s="64"/>
      <c r="W39" s="64"/>
      <c r="X39" s="64"/>
      <c r="Y39" s="64"/>
      <c r="Z39" s="64"/>
      <c r="AA39" s="64"/>
      <c r="AB39" s="64"/>
      <c r="AC39" s="64"/>
      <c r="AD39" s="64"/>
      <c r="AE39" s="64"/>
    </row>
    <row r="40" spans="2:31" ht="27" customHeight="1" thickBot="1" x14ac:dyDescent="0.25">
      <c r="B40" s="11" t="s">
        <v>192</v>
      </c>
      <c r="C40" s="34"/>
      <c r="D40" s="40"/>
      <c r="E40" s="41"/>
      <c r="F40" s="40"/>
      <c r="G40" s="41"/>
      <c r="H40" s="40"/>
      <c r="I40" s="42"/>
      <c r="J40" s="65">
        <f t="shared" si="0"/>
        <v>0</v>
      </c>
      <c r="K40" s="106">
        <f>COUNTIF(Sheet1!U5:AA5, TRUE)</f>
        <v>0</v>
      </c>
      <c r="L40" s="107" t="s">
        <v>191</v>
      </c>
      <c r="P40" s="67" t="s">
        <v>40</v>
      </c>
      <c r="V40" s="64"/>
      <c r="W40" s="64"/>
      <c r="X40" s="64"/>
      <c r="Y40" s="64"/>
      <c r="Z40" s="64"/>
      <c r="AA40" s="64"/>
      <c r="AB40" s="64"/>
      <c r="AC40" s="64"/>
      <c r="AD40" s="64"/>
      <c r="AE40" s="64"/>
    </row>
    <row r="41" spans="2:31" ht="27" customHeight="1" thickBot="1" x14ac:dyDescent="0.25">
      <c r="B41" s="70" t="s">
        <v>205</v>
      </c>
      <c r="C41" s="37"/>
      <c r="D41" s="43"/>
      <c r="E41" s="38"/>
      <c r="F41" s="43"/>
      <c r="G41" s="38"/>
      <c r="H41" s="43"/>
      <c r="I41" s="31"/>
      <c r="J41" s="65">
        <f t="shared" si="0"/>
        <v>0</v>
      </c>
      <c r="K41" s="106" t="s">
        <v>340</v>
      </c>
      <c r="P41" s="67" t="s">
        <v>41</v>
      </c>
      <c r="V41" s="64"/>
      <c r="W41" s="64"/>
      <c r="X41" s="64"/>
      <c r="Y41" s="64"/>
      <c r="Z41" s="64"/>
      <c r="AA41" s="64"/>
      <c r="AB41" s="64"/>
      <c r="AC41" s="64"/>
      <c r="AD41" s="64"/>
      <c r="AE41" s="64"/>
    </row>
    <row r="42" spans="2:31" ht="4.5" customHeight="1" thickBot="1" x14ac:dyDescent="0.25">
      <c r="B42" s="7"/>
      <c r="D42" s="32"/>
      <c r="F42" s="32"/>
      <c r="H42" s="32"/>
      <c r="J42" s="65">
        <f t="shared" si="0"/>
        <v>0</v>
      </c>
      <c r="K42" s="106"/>
      <c r="L42" s="107" t="s">
        <v>213</v>
      </c>
      <c r="P42" s="67" t="s">
        <v>42</v>
      </c>
      <c r="V42" s="64"/>
      <c r="W42" s="64"/>
      <c r="X42" s="64"/>
      <c r="Y42" s="64"/>
      <c r="Z42" s="64"/>
      <c r="AA42" s="64"/>
      <c r="AB42" s="64"/>
      <c r="AC42" s="64"/>
      <c r="AD42" s="64"/>
      <c r="AE42" s="64"/>
    </row>
    <row r="43" spans="2:31" ht="28.5" customHeight="1" thickBot="1" x14ac:dyDescent="0.25">
      <c r="B43" s="29" t="s">
        <v>229</v>
      </c>
      <c r="C43" s="34"/>
      <c r="D43" s="44"/>
      <c r="E43" s="35"/>
      <c r="F43" s="44"/>
      <c r="G43" s="35"/>
      <c r="H43" s="44"/>
      <c r="I43" s="36"/>
      <c r="J43" s="65">
        <f>C43</f>
        <v>0</v>
      </c>
      <c r="K43" s="106">
        <f>COUNTIF(Sheet1!AC5:AI5, TRUE)</f>
        <v>0</v>
      </c>
      <c r="L43" s="107" t="s">
        <v>218</v>
      </c>
      <c r="P43" s="67" t="s">
        <v>43</v>
      </c>
      <c r="V43" s="64"/>
      <c r="W43" s="64"/>
      <c r="X43" s="64"/>
      <c r="Y43" s="64"/>
      <c r="Z43" s="64"/>
      <c r="AA43" s="64"/>
      <c r="AB43" s="64"/>
      <c r="AC43" s="64"/>
      <c r="AD43" s="64"/>
      <c r="AE43" s="64"/>
    </row>
    <row r="44" spans="2:31" ht="27" customHeight="1" thickBot="1" x14ac:dyDescent="0.25">
      <c r="B44" s="71" t="s">
        <v>205</v>
      </c>
      <c r="C44" s="37"/>
      <c r="D44" s="43"/>
      <c r="E44" s="38"/>
      <c r="F44" s="43"/>
      <c r="G44" s="38"/>
      <c r="H44" s="43"/>
      <c r="I44" s="31" t="s">
        <v>353</v>
      </c>
      <c r="J44" s="65">
        <f t="shared" si="0"/>
        <v>0</v>
      </c>
      <c r="K44" s="106" t="s">
        <v>340</v>
      </c>
      <c r="L44" s="107" t="s">
        <v>336</v>
      </c>
      <c r="P44" s="67" t="s">
        <v>44</v>
      </c>
      <c r="V44" s="64"/>
      <c r="W44" s="64"/>
      <c r="X44" s="64"/>
      <c r="Y44" s="64"/>
      <c r="Z44" s="64"/>
      <c r="AA44" s="64"/>
      <c r="AB44" s="64"/>
      <c r="AC44" s="64"/>
      <c r="AD44" s="64"/>
      <c r="AE44" s="64"/>
    </row>
    <row r="45" spans="2:31" x14ac:dyDescent="0.2">
      <c r="B45" s="7"/>
      <c r="D45" s="32"/>
      <c r="F45" s="32"/>
      <c r="H45" s="32"/>
      <c r="J45" s="65">
        <f t="shared" si="0"/>
        <v>0</v>
      </c>
      <c r="L45" s="107" t="s">
        <v>214</v>
      </c>
      <c r="P45" s="67" t="s">
        <v>45</v>
      </c>
      <c r="V45" s="64"/>
      <c r="W45" s="64"/>
      <c r="X45" s="64"/>
      <c r="Y45" s="64"/>
      <c r="Z45" s="64"/>
      <c r="AA45" s="64"/>
      <c r="AB45" s="64"/>
      <c r="AC45" s="64"/>
      <c r="AD45" s="64"/>
      <c r="AE45" s="64"/>
    </row>
    <row r="46" spans="2:31" x14ac:dyDescent="0.2">
      <c r="B46" s="7"/>
      <c r="D46" s="32"/>
      <c r="F46" s="32"/>
      <c r="H46" s="32"/>
      <c r="J46" s="65">
        <f t="shared" si="0"/>
        <v>0</v>
      </c>
      <c r="L46" s="107" t="s">
        <v>191</v>
      </c>
      <c r="P46" s="67" t="s">
        <v>46</v>
      </c>
      <c r="V46" s="64"/>
      <c r="W46" s="64"/>
      <c r="X46" s="64"/>
      <c r="Y46" s="64"/>
      <c r="Z46" s="64"/>
      <c r="AA46" s="64"/>
      <c r="AB46" s="64"/>
      <c r="AC46" s="64"/>
      <c r="AD46" s="64"/>
      <c r="AE46" s="64"/>
    </row>
    <row r="47" spans="2:31" ht="13.5" thickBot="1" x14ac:dyDescent="0.25">
      <c r="B47" s="7"/>
      <c r="C47" s="8">
        <v>42248</v>
      </c>
      <c r="D47" s="4"/>
      <c r="E47" s="8">
        <v>42339</v>
      </c>
      <c r="F47" s="4"/>
      <c r="G47" s="8">
        <v>42430</v>
      </c>
      <c r="H47" s="4"/>
      <c r="I47" s="8">
        <v>42522</v>
      </c>
      <c r="J47" s="65">
        <f t="shared" si="0"/>
        <v>42248</v>
      </c>
      <c r="P47" s="67"/>
      <c r="V47" s="64"/>
      <c r="W47" s="64"/>
      <c r="X47" s="64"/>
      <c r="Y47" s="64"/>
      <c r="Z47" s="64"/>
      <c r="AA47" s="64"/>
      <c r="AB47" s="64"/>
      <c r="AC47" s="64"/>
      <c r="AD47" s="64"/>
      <c r="AE47" s="64"/>
    </row>
    <row r="48" spans="2:31" ht="13.5" thickBot="1" x14ac:dyDescent="0.25">
      <c r="B48" s="1" t="s">
        <v>168</v>
      </c>
      <c r="C48" s="16"/>
      <c r="D48" s="21"/>
      <c r="E48" s="22"/>
      <c r="F48" s="21"/>
      <c r="G48" s="22"/>
      <c r="H48" s="21"/>
      <c r="I48" s="22"/>
      <c r="J48" s="65">
        <f t="shared" si="0"/>
        <v>0</v>
      </c>
      <c r="L48" s="107" t="s">
        <v>283</v>
      </c>
      <c r="P48" s="67" t="s">
        <v>47</v>
      </c>
      <c r="V48" s="64"/>
      <c r="W48" s="64"/>
      <c r="X48" s="64"/>
      <c r="Y48" s="64"/>
      <c r="Z48" s="64"/>
      <c r="AA48" s="64"/>
      <c r="AB48" s="64"/>
      <c r="AC48" s="64"/>
      <c r="AD48" s="64"/>
      <c r="AE48" s="64"/>
    </row>
    <row r="49" spans="1:31" ht="13.5" thickBot="1" x14ac:dyDescent="0.25">
      <c r="B49" s="1" t="s">
        <v>285</v>
      </c>
      <c r="C49" s="16"/>
      <c r="D49" s="21"/>
      <c r="E49" s="22"/>
      <c r="F49" s="21"/>
      <c r="G49" s="22"/>
      <c r="H49" s="21"/>
      <c r="I49" s="22"/>
      <c r="J49" s="65">
        <f t="shared" si="0"/>
        <v>0</v>
      </c>
      <c r="L49" s="107" t="s">
        <v>216</v>
      </c>
      <c r="P49" s="67" t="s">
        <v>48</v>
      </c>
      <c r="V49" s="64"/>
      <c r="W49" s="64"/>
      <c r="X49" s="64"/>
      <c r="Y49" s="64"/>
      <c r="Z49" s="64"/>
      <c r="AA49" s="64"/>
      <c r="AB49" s="64"/>
      <c r="AC49" s="64"/>
      <c r="AD49" s="64"/>
      <c r="AE49" s="64"/>
    </row>
    <row r="50" spans="1:31" ht="13.5" thickBot="1" x14ac:dyDescent="0.25">
      <c r="B50" s="1" t="s">
        <v>286</v>
      </c>
      <c r="C50" s="16"/>
      <c r="D50" s="21"/>
      <c r="E50" s="22"/>
      <c r="F50" s="21"/>
      <c r="G50" s="22"/>
      <c r="H50" s="21"/>
      <c r="I50" s="22"/>
      <c r="J50" s="65">
        <f t="shared" si="0"/>
        <v>0</v>
      </c>
      <c r="L50" s="107" t="s">
        <v>284</v>
      </c>
      <c r="P50" s="67" t="s">
        <v>49</v>
      </c>
      <c r="V50" s="64"/>
      <c r="W50" s="64"/>
      <c r="X50" s="64"/>
      <c r="Y50" s="64"/>
      <c r="Z50" s="64"/>
      <c r="AA50" s="64"/>
      <c r="AB50" s="64"/>
      <c r="AC50" s="64"/>
      <c r="AD50" s="64"/>
      <c r="AE50" s="64"/>
    </row>
    <row r="51" spans="1:31" ht="13.5" thickBot="1" x14ac:dyDescent="0.25">
      <c r="J51" s="65">
        <f t="shared" si="0"/>
        <v>0</v>
      </c>
      <c r="L51" s="107" t="s">
        <v>233</v>
      </c>
      <c r="P51" s="67" t="s">
        <v>50</v>
      </c>
      <c r="V51" s="64"/>
      <c r="W51" s="64"/>
      <c r="X51" s="64"/>
      <c r="Y51" s="64"/>
      <c r="Z51" s="64"/>
      <c r="AA51" s="64"/>
      <c r="AB51" s="64"/>
      <c r="AC51" s="64"/>
      <c r="AD51" s="64"/>
      <c r="AE51" s="64"/>
    </row>
    <row r="52" spans="1:31" ht="26.25" thickBot="1" x14ac:dyDescent="0.25">
      <c r="B52" s="57" t="s">
        <v>227</v>
      </c>
      <c r="C52" s="85"/>
      <c r="D52" s="86"/>
      <c r="E52" s="86"/>
      <c r="F52" s="86"/>
      <c r="G52" s="86"/>
      <c r="H52" s="86"/>
      <c r="I52" s="87"/>
      <c r="J52" s="65">
        <f t="shared" si="0"/>
        <v>0</v>
      </c>
      <c r="P52" s="67" t="s">
        <v>51</v>
      </c>
      <c r="V52" s="64"/>
      <c r="W52" s="64"/>
      <c r="X52" s="64"/>
      <c r="Y52" s="64"/>
      <c r="Z52" s="64"/>
      <c r="AA52" s="64"/>
      <c r="AB52" s="64"/>
      <c r="AC52" s="64"/>
      <c r="AD52" s="64"/>
      <c r="AE52" s="64"/>
    </row>
    <row r="53" spans="1:31" ht="15.75" thickBot="1" x14ac:dyDescent="0.25">
      <c r="B53" s="29"/>
      <c r="C53" s="25"/>
      <c r="D53" s="58"/>
      <c r="E53" s="25"/>
      <c r="F53" s="58"/>
      <c r="G53" s="25"/>
      <c r="H53" s="58"/>
      <c r="I53" s="25"/>
      <c r="J53" s="65">
        <f t="shared" si="0"/>
        <v>0</v>
      </c>
      <c r="L53" s="108" t="s">
        <v>165</v>
      </c>
      <c r="P53" s="67" t="s">
        <v>52</v>
      </c>
      <c r="V53" s="64"/>
      <c r="W53" s="64"/>
      <c r="X53" s="64"/>
      <c r="Y53" s="64"/>
      <c r="Z53" s="64"/>
      <c r="AA53" s="64"/>
      <c r="AB53" s="64"/>
      <c r="AC53" s="64"/>
      <c r="AD53" s="64"/>
      <c r="AE53" s="64"/>
    </row>
    <row r="54" spans="1:31" ht="26.25" thickBot="1" x14ac:dyDescent="0.25">
      <c r="B54" s="72" t="s">
        <v>277</v>
      </c>
      <c r="C54" s="85"/>
      <c r="D54" s="86"/>
      <c r="E54" s="86"/>
      <c r="F54" s="86"/>
      <c r="G54" s="86"/>
      <c r="H54" s="86"/>
      <c r="I54" s="87"/>
      <c r="J54" s="65">
        <f t="shared" si="0"/>
        <v>0</v>
      </c>
      <c r="L54" s="108" t="s">
        <v>172</v>
      </c>
      <c r="P54" s="67" t="s">
        <v>53</v>
      </c>
      <c r="V54" s="64"/>
      <c r="W54" s="64"/>
      <c r="X54" s="64"/>
      <c r="Y54" s="64"/>
      <c r="Z54" s="64"/>
      <c r="AA54" s="64"/>
      <c r="AB54" s="64"/>
      <c r="AC54" s="64"/>
      <c r="AD54" s="64"/>
      <c r="AE54" s="64"/>
    </row>
    <row r="55" spans="1:31" ht="15" x14ac:dyDescent="0.2">
      <c r="B55"/>
      <c r="J55" s="65">
        <f t="shared" si="0"/>
        <v>0</v>
      </c>
      <c r="L55" s="108" t="s">
        <v>222</v>
      </c>
      <c r="P55" s="67" t="s">
        <v>54</v>
      </c>
      <c r="V55" s="64"/>
      <c r="W55" s="64"/>
      <c r="X55" s="64"/>
      <c r="Y55" s="64"/>
      <c r="Z55" s="64"/>
      <c r="AA55" s="64"/>
      <c r="AB55" s="64"/>
      <c r="AC55" s="64"/>
      <c r="AD55" s="64"/>
      <c r="AE55" s="64"/>
    </row>
    <row r="56" spans="1:31" s="4" customFormat="1" x14ac:dyDescent="0.2">
      <c r="A56" s="74"/>
      <c r="B56" s="5"/>
      <c r="J56" s="65">
        <f t="shared" si="0"/>
        <v>0</v>
      </c>
      <c r="K56" s="65"/>
      <c r="L56" s="65"/>
      <c r="M56" s="65"/>
      <c r="N56" s="65"/>
      <c r="O56" s="65"/>
      <c r="P56" s="67" t="s">
        <v>55</v>
      </c>
      <c r="Q56" s="64"/>
      <c r="R56" s="64"/>
      <c r="S56" s="64"/>
      <c r="T56" s="64"/>
      <c r="U56" s="64"/>
      <c r="V56" s="64"/>
      <c r="W56" s="64"/>
      <c r="X56" s="64"/>
      <c r="Y56" s="64"/>
      <c r="Z56" s="64"/>
      <c r="AA56" s="64"/>
      <c r="AB56" s="64"/>
      <c r="AC56" s="64"/>
      <c r="AD56" s="64"/>
      <c r="AE56" s="64"/>
    </row>
    <row r="57" spans="1:31" ht="18" x14ac:dyDescent="0.25">
      <c r="B57" s="10" t="s">
        <v>273</v>
      </c>
      <c r="J57" s="65">
        <f t="shared" si="0"/>
        <v>0</v>
      </c>
      <c r="L57" s="109" t="s">
        <v>223</v>
      </c>
      <c r="P57" s="67" t="s">
        <v>56</v>
      </c>
      <c r="V57" s="64"/>
      <c r="W57" s="64"/>
      <c r="X57" s="64"/>
      <c r="Y57" s="64"/>
      <c r="Z57" s="64"/>
      <c r="AA57" s="64"/>
      <c r="AB57" s="64"/>
      <c r="AC57" s="64"/>
      <c r="AD57" s="64"/>
      <c r="AE57" s="64"/>
    </row>
    <row r="58" spans="1:31" ht="15" x14ac:dyDescent="0.2">
      <c r="D58" s="4"/>
      <c r="F58" s="4"/>
      <c r="H58" s="4"/>
      <c r="J58" s="65">
        <f t="shared" si="0"/>
        <v>0</v>
      </c>
      <c r="L58" s="110" t="s">
        <v>337</v>
      </c>
      <c r="P58" s="67" t="s">
        <v>57</v>
      </c>
      <c r="V58" s="64"/>
      <c r="W58" s="64"/>
      <c r="X58" s="64"/>
      <c r="Y58" s="64"/>
      <c r="Z58" s="64"/>
      <c r="AA58" s="64"/>
      <c r="AB58" s="64"/>
      <c r="AC58" s="64"/>
      <c r="AD58" s="64"/>
      <c r="AE58" s="64"/>
    </row>
    <row r="59" spans="1:31" ht="141.75" customHeight="1" x14ac:dyDescent="0.2">
      <c r="A59" s="113"/>
      <c r="B59" s="127" t="s">
        <v>343</v>
      </c>
      <c r="C59" s="127"/>
      <c r="D59" s="127"/>
      <c r="E59" s="127"/>
      <c r="F59" s="127"/>
      <c r="G59" s="127"/>
      <c r="H59" s="127"/>
      <c r="I59" s="127"/>
      <c r="J59" s="65">
        <f t="shared" si="0"/>
        <v>0</v>
      </c>
      <c r="L59" s="109" t="s">
        <v>225</v>
      </c>
      <c r="P59" s="67" t="s">
        <v>58</v>
      </c>
      <c r="V59" s="64"/>
      <c r="W59" s="64"/>
      <c r="X59" s="64"/>
      <c r="Y59" s="64"/>
      <c r="Z59" s="64"/>
      <c r="AA59" s="64"/>
      <c r="AB59" s="64"/>
      <c r="AC59" s="64"/>
      <c r="AD59" s="64"/>
      <c r="AE59" s="64"/>
    </row>
    <row r="60" spans="1:31" ht="12.75" customHeight="1" x14ac:dyDescent="0.2">
      <c r="B60" s="129" t="s">
        <v>338</v>
      </c>
      <c r="C60" s="129"/>
      <c r="D60" s="129"/>
      <c r="E60" s="129"/>
      <c r="F60" s="129"/>
      <c r="G60" s="129"/>
      <c r="H60" s="129"/>
      <c r="I60" s="129"/>
      <c r="J60" s="65">
        <f t="shared" si="0"/>
        <v>0</v>
      </c>
      <c r="L60" s="109" t="s">
        <v>226</v>
      </c>
      <c r="P60" s="67" t="s">
        <v>59</v>
      </c>
      <c r="V60" s="64"/>
      <c r="W60" s="64"/>
      <c r="X60" s="64"/>
      <c r="Y60" s="64"/>
      <c r="Z60" s="64"/>
      <c r="AA60" s="64"/>
      <c r="AB60" s="64"/>
      <c r="AC60" s="64"/>
      <c r="AD60" s="64"/>
      <c r="AE60" s="64"/>
    </row>
    <row r="61" spans="1:31" ht="36" x14ac:dyDescent="0.25">
      <c r="B61" s="15" t="s">
        <v>339</v>
      </c>
      <c r="D61" s="4"/>
      <c r="F61" s="4"/>
      <c r="H61" s="4"/>
      <c r="J61" s="65">
        <f t="shared" si="0"/>
        <v>0</v>
      </c>
      <c r="P61" s="67" t="s">
        <v>60</v>
      </c>
      <c r="V61" s="64"/>
      <c r="W61" s="64"/>
      <c r="X61" s="64"/>
      <c r="Y61" s="64"/>
      <c r="Z61" s="64"/>
      <c r="AA61" s="64"/>
      <c r="AB61" s="64"/>
      <c r="AC61" s="64"/>
      <c r="AD61" s="64"/>
      <c r="AE61" s="64"/>
    </row>
    <row r="62" spans="1:31" s="4" customFormat="1" ht="13.5" thickBot="1" x14ac:dyDescent="0.25">
      <c r="A62" s="74"/>
      <c r="B62" s="9"/>
      <c r="C62" s="2"/>
      <c r="E62" s="2"/>
      <c r="G62" s="2"/>
      <c r="J62" s="65">
        <f t="shared" si="0"/>
        <v>0</v>
      </c>
      <c r="K62" s="65"/>
      <c r="L62" s="65" t="s">
        <v>165</v>
      </c>
      <c r="M62" s="65"/>
      <c r="N62" s="65"/>
      <c r="O62" s="65"/>
      <c r="P62" s="67" t="s">
        <v>61</v>
      </c>
      <c r="Q62" s="64"/>
      <c r="R62" s="64"/>
      <c r="S62" s="64"/>
      <c r="T62" s="64"/>
      <c r="U62" s="64"/>
      <c r="V62" s="64"/>
      <c r="W62" s="64"/>
      <c r="X62" s="64"/>
      <c r="Y62" s="64"/>
      <c r="Z62" s="64"/>
      <c r="AA62" s="64"/>
      <c r="AB62" s="64"/>
      <c r="AC62" s="64"/>
      <c r="AD62" s="64"/>
      <c r="AE62" s="64"/>
    </row>
    <row r="63" spans="1:31" s="4" customFormat="1" ht="13.5" thickBot="1" x14ac:dyDescent="0.25">
      <c r="A63" s="61"/>
      <c r="B63" s="9" t="s">
        <v>274</v>
      </c>
      <c r="C63" s="91"/>
      <c r="D63" s="92"/>
      <c r="E63" s="92"/>
      <c r="F63" s="92"/>
      <c r="G63" s="92"/>
      <c r="H63" s="92"/>
      <c r="I63" s="93"/>
      <c r="J63" s="65">
        <f t="shared" si="0"/>
        <v>0</v>
      </c>
      <c r="K63" s="65"/>
      <c r="L63" s="65" t="s">
        <v>230</v>
      </c>
      <c r="M63" s="65"/>
      <c r="N63" s="65"/>
      <c r="O63" s="65"/>
      <c r="P63" s="67" t="s">
        <v>62</v>
      </c>
      <c r="Q63" s="64"/>
      <c r="R63" s="64"/>
      <c r="S63" s="64"/>
      <c r="T63" s="64"/>
      <c r="U63" s="64"/>
      <c r="V63" s="64"/>
      <c r="W63" s="64"/>
      <c r="X63" s="64"/>
      <c r="Y63" s="64"/>
      <c r="Z63" s="64"/>
      <c r="AA63" s="64"/>
      <c r="AB63" s="64"/>
      <c r="AC63" s="64"/>
      <c r="AD63" s="64"/>
      <c r="AE63" s="64"/>
    </row>
    <row r="64" spans="1:31" s="4" customFormat="1" ht="6" customHeight="1" thickBot="1" x14ac:dyDescent="0.25">
      <c r="A64" s="74"/>
      <c r="B64" s="9"/>
      <c r="C64" s="17"/>
      <c r="D64" s="17"/>
      <c r="E64" s="17"/>
      <c r="F64" s="17"/>
      <c r="G64" s="17"/>
      <c r="H64" s="17"/>
      <c r="I64" s="17"/>
      <c r="J64" s="65">
        <f t="shared" si="0"/>
        <v>0</v>
      </c>
      <c r="K64" s="65"/>
      <c r="L64" s="65" t="s">
        <v>172</v>
      </c>
      <c r="M64" s="65"/>
      <c r="N64" s="65"/>
      <c r="O64" s="65"/>
      <c r="P64" s="67" t="s">
        <v>63</v>
      </c>
      <c r="Q64" s="64"/>
      <c r="R64" s="64"/>
      <c r="S64" s="64"/>
      <c r="T64" s="64"/>
      <c r="U64" s="64"/>
      <c r="V64" s="64"/>
      <c r="W64" s="64"/>
      <c r="X64" s="64"/>
      <c r="Y64" s="64"/>
      <c r="Z64" s="64"/>
      <c r="AA64" s="64"/>
      <c r="AB64" s="64"/>
      <c r="AC64" s="64"/>
      <c r="AD64" s="64"/>
      <c r="AE64" s="64"/>
    </row>
    <row r="65" spans="1:31" s="4" customFormat="1" ht="13.5" thickBot="1" x14ac:dyDescent="0.25">
      <c r="A65" s="74"/>
      <c r="B65" s="2" t="s">
        <v>170</v>
      </c>
      <c r="C65" s="91"/>
      <c r="D65" s="92"/>
      <c r="E65" s="92"/>
      <c r="F65" s="92"/>
      <c r="G65" s="92"/>
      <c r="H65" s="92"/>
      <c r="I65" s="93"/>
      <c r="J65" s="65">
        <f t="shared" si="0"/>
        <v>0</v>
      </c>
      <c r="K65" s="65"/>
      <c r="L65" s="65"/>
      <c r="M65" s="65"/>
      <c r="N65" s="65"/>
      <c r="O65" s="65"/>
      <c r="P65" s="67" t="s">
        <v>64</v>
      </c>
      <c r="Q65" s="64"/>
      <c r="R65" s="64"/>
      <c r="S65" s="64"/>
      <c r="T65" s="64"/>
      <c r="U65" s="64"/>
      <c r="V65" s="64"/>
      <c r="W65" s="64"/>
      <c r="X65" s="64"/>
      <c r="Y65" s="64"/>
      <c r="Z65" s="64"/>
      <c r="AA65" s="64"/>
      <c r="AB65" s="64"/>
      <c r="AC65" s="64"/>
      <c r="AD65" s="64"/>
      <c r="AE65" s="64"/>
    </row>
    <row r="66" spans="1:31" s="46" customFormat="1" ht="12.95" customHeight="1" thickBot="1" x14ac:dyDescent="0.25">
      <c r="A66" s="74"/>
      <c r="B66" s="45" t="s">
        <v>169</v>
      </c>
      <c r="C66" s="79"/>
      <c r="D66" s="80"/>
      <c r="E66" s="80"/>
      <c r="F66" s="80"/>
      <c r="G66" s="80"/>
      <c r="H66" s="80"/>
      <c r="I66" s="81"/>
      <c r="J66" s="65">
        <f t="shared" si="0"/>
        <v>0</v>
      </c>
      <c r="K66" s="65"/>
      <c r="L66" s="107" t="s">
        <v>231</v>
      </c>
      <c r="M66" s="65"/>
      <c r="N66" s="65"/>
      <c r="O66" s="65"/>
      <c r="P66" s="67" t="s">
        <v>65</v>
      </c>
      <c r="Q66" s="64"/>
      <c r="R66" s="64"/>
      <c r="S66" s="64"/>
      <c r="T66" s="64"/>
      <c r="U66" s="64"/>
      <c r="V66" s="64"/>
      <c r="W66" s="64"/>
      <c r="X66" s="64"/>
      <c r="Y66" s="64"/>
      <c r="Z66" s="64"/>
      <c r="AA66" s="64"/>
      <c r="AB66" s="64"/>
      <c r="AC66" s="64"/>
      <c r="AD66" s="64"/>
      <c r="AE66" s="64"/>
    </row>
    <row r="67" spans="1:31" s="4" customFormat="1" ht="13.5" thickBot="1" x14ac:dyDescent="0.25">
      <c r="A67" s="74"/>
      <c r="B67" s="2" t="s">
        <v>0</v>
      </c>
      <c r="C67" s="91"/>
      <c r="D67" s="92"/>
      <c r="E67" s="92"/>
      <c r="F67" s="92"/>
      <c r="G67" s="92"/>
      <c r="H67" s="92"/>
      <c r="I67" s="93"/>
      <c r="J67" s="65">
        <f t="shared" si="0"/>
        <v>0</v>
      </c>
      <c r="K67" s="65"/>
      <c r="L67" s="107" t="s">
        <v>276</v>
      </c>
      <c r="M67" s="65"/>
      <c r="N67" s="65"/>
      <c r="O67" s="65"/>
      <c r="P67" s="67" t="s">
        <v>66</v>
      </c>
      <c r="Q67" s="64"/>
      <c r="R67" s="64"/>
      <c r="S67" s="64"/>
      <c r="T67" s="64"/>
      <c r="U67" s="64"/>
      <c r="V67" s="64"/>
      <c r="W67" s="64"/>
      <c r="X67" s="64"/>
      <c r="Y67" s="64"/>
      <c r="Z67" s="64"/>
      <c r="AA67" s="64"/>
      <c r="AB67" s="64"/>
      <c r="AC67" s="64"/>
      <c r="AD67" s="64"/>
      <c r="AE67" s="64"/>
    </row>
    <row r="68" spans="1:31" s="4" customFormat="1" ht="13.5" thickBot="1" x14ac:dyDescent="0.25">
      <c r="A68" s="74"/>
      <c r="B68" s="9" t="s">
        <v>171</v>
      </c>
      <c r="C68" s="91"/>
      <c r="D68" s="92"/>
      <c r="E68" s="92"/>
      <c r="F68" s="92"/>
      <c r="G68" s="92"/>
      <c r="H68" s="92"/>
      <c r="I68" s="93"/>
      <c r="J68" s="65">
        <f t="shared" si="0"/>
        <v>0</v>
      </c>
      <c r="K68" s="65"/>
      <c r="L68" s="107" t="s">
        <v>284</v>
      </c>
      <c r="M68" s="65"/>
      <c r="N68" s="65"/>
      <c r="O68" s="65"/>
      <c r="P68" s="67" t="s">
        <v>67</v>
      </c>
      <c r="Q68" s="64"/>
      <c r="R68" s="64"/>
      <c r="S68" s="64"/>
      <c r="T68" s="64"/>
      <c r="U68" s="64"/>
      <c r="V68" s="64"/>
      <c r="W68" s="64"/>
      <c r="X68" s="64"/>
      <c r="Y68" s="64"/>
      <c r="Z68" s="64"/>
      <c r="AA68" s="64"/>
      <c r="AB68" s="64"/>
      <c r="AC68" s="64"/>
      <c r="AD68" s="64"/>
      <c r="AE68" s="64"/>
    </row>
    <row r="69" spans="1:31" s="46" customFormat="1" ht="13.5" thickBot="1" x14ac:dyDescent="0.25">
      <c r="A69" s="74"/>
      <c r="B69" s="47" t="s">
        <v>287</v>
      </c>
      <c r="C69" s="91"/>
      <c r="D69" s="92"/>
      <c r="E69" s="92"/>
      <c r="F69" s="92"/>
      <c r="G69" s="92"/>
      <c r="H69" s="92"/>
      <c r="I69" s="93"/>
      <c r="J69" s="65">
        <f t="shared" si="0"/>
        <v>0</v>
      </c>
      <c r="K69" s="65"/>
      <c r="L69" s="107" t="s">
        <v>233</v>
      </c>
      <c r="M69" s="65"/>
      <c r="N69" s="65"/>
      <c r="O69" s="65"/>
      <c r="P69" s="67" t="s">
        <v>68</v>
      </c>
      <c r="Q69" s="64"/>
      <c r="R69" s="64"/>
      <c r="S69" s="64"/>
      <c r="T69" s="64"/>
      <c r="U69" s="64"/>
      <c r="V69" s="64"/>
      <c r="W69" s="64"/>
      <c r="X69" s="64"/>
      <c r="Y69" s="64"/>
      <c r="Z69" s="64"/>
      <c r="AA69" s="64"/>
      <c r="AB69" s="64"/>
      <c r="AC69" s="64"/>
      <c r="AD69" s="64"/>
      <c r="AE69" s="64"/>
    </row>
    <row r="70" spans="1:31" s="46" customFormat="1" ht="27" customHeight="1" thickBot="1" x14ac:dyDescent="0.25">
      <c r="A70" s="74"/>
      <c r="B70" s="47" t="s">
        <v>288</v>
      </c>
      <c r="C70" s="50"/>
      <c r="D70" s="51"/>
      <c r="E70" s="51"/>
      <c r="F70" s="51"/>
      <c r="G70" s="51"/>
      <c r="H70" s="51"/>
      <c r="I70" s="52"/>
      <c r="J70" s="65">
        <f t="shared" si="0"/>
        <v>0</v>
      </c>
      <c r="K70" s="65"/>
      <c r="L70" s="65"/>
      <c r="M70" s="65"/>
      <c r="N70" s="65"/>
      <c r="O70" s="65"/>
      <c r="P70" s="67" t="s">
        <v>69</v>
      </c>
      <c r="Q70" s="64"/>
      <c r="R70" s="64"/>
      <c r="S70" s="64"/>
      <c r="T70" s="64"/>
      <c r="U70" s="64"/>
      <c r="V70" s="64"/>
      <c r="W70" s="64"/>
      <c r="X70" s="64"/>
      <c r="Y70" s="64"/>
      <c r="Z70" s="64"/>
      <c r="AA70" s="64"/>
      <c r="AB70" s="64"/>
      <c r="AC70" s="64"/>
      <c r="AD70" s="64"/>
      <c r="AE70" s="64"/>
    </row>
    <row r="71" spans="1:31" s="46" customFormat="1" ht="27" customHeight="1" thickBot="1" x14ac:dyDescent="0.25">
      <c r="A71" s="74"/>
      <c r="B71"/>
      <c r="C71" s="37"/>
      <c r="D71" s="38"/>
      <c r="E71" s="38"/>
      <c r="F71" s="38"/>
      <c r="G71" s="82"/>
      <c r="H71" s="83"/>
      <c r="I71" s="84"/>
      <c r="J71" s="77">
        <f>G71</f>
        <v>0</v>
      </c>
      <c r="K71" s="65"/>
      <c r="L71" s="65"/>
      <c r="M71" s="65"/>
      <c r="N71" s="65"/>
      <c r="O71" s="65"/>
      <c r="P71" s="67" t="s">
        <v>70</v>
      </c>
      <c r="Q71" s="64"/>
      <c r="R71" s="64"/>
      <c r="S71" s="64"/>
      <c r="T71" s="64"/>
      <c r="U71" s="64"/>
      <c r="V71" s="64"/>
      <c r="W71" s="64"/>
      <c r="X71" s="64"/>
      <c r="Y71" s="64"/>
      <c r="Z71" s="64"/>
      <c r="AA71" s="64"/>
      <c r="AB71" s="64"/>
      <c r="AC71" s="64"/>
      <c r="AD71" s="64"/>
      <c r="AE71" s="64"/>
    </row>
    <row r="72" spans="1:31" s="4" customFormat="1" x14ac:dyDescent="0.2">
      <c r="A72" s="74"/>
      <c r="J72" s="65">
        <f t="shared" si="0"/>
        <v>0</v>
      </c>
      <c r="K72" s="65"/>
      <c r="L72" s="65"/>
      <c r="M72" s="65"/>
      <c r="N72" s="65"/>
      <c r="O72" s="65"/>
      <c r="P72" s="67" t="s">
        <v>71</v>
      </c>
      <c r="Q72" s="64"/>
      <c r="R72" s="64"/>
      <c r="S72" s="64"/>
      <c r="T72" s="64"/>
      <c r="U72" s="64"/>
      <c r="V72" s="64"/>
      <c r="W72" s="64"/>
      <c r="X72" s="64"/>
      <c r="Y72" s="64"/>
      <c r="Z72" s="64"/>
      <c r="AA72" s="64"/>
      <c r="AB72" s="64"/>
      <c r="AC72" s="64"/>
      <c r="AD72" s="64"/>
      <c r="AE72" s="64"/>
    </row>
    <row r="73" spans="1:31" s="4" customFormat="1" ht="18" x14ac:dyDescent="0.25">
      <c r="A73" s="74"/>
      <c r="B73" s="15" t="s">
        <v>175</v>
      </c>
      <c r="J73" s="65">
        <f t="shared" si="0"/>
        <v>0</v>
      </c>
      <c r="K73" s="65"/>
      <c r="L73" s="65"/>
      <c r="M73" s="65"/>
      <c r="N73" s="65"/>
      <c r="O73" s="65"/>
      <c r="P73" s="67" t="s">
        <v>72</v>
      </c>
      <c r="Q73" s="64"/>
      <c r="R73" s="64"/>
      <c r="S73" s="64"/>
      <c r="T73" s="64"/>
      <c r="U73" s="64"/>
      <c r="V73" s="64"/>
      <c r="W73" s="64"/>
      <c r="X73" s="64"/>
      <c r="Y73" s="64"/>
      <c r="Z73" s="64"/>
      <c r="AA73" s="64"/>
      <c r="AB73" s="64"/>
      <c r="AC73" s="64"/>
      <c r="AD73" s="64"/>
      <c r="AE73" s="64"/>
    </row>
    <row r="74" spans="1:31" s="4" customFormat="1" ht="13.5" thickBot="1" x14ac:dyDescent="0.25">
      <c r="A74" s="74"/>
      <c r="B74" s="2"/>
      <c r="C74" s="2"/>
      <c r="J74" s="65">
        <f t="shared" si="0"/>
        <v>0</v>
      </c>
      <c r="K74" s="65"/>
      <c r="L74" s="65"/>
      <c r="M74" s="65"/>
      <c r="N74" s="65"/>
      <c r="O74" s="65"/>
      <c r="P74" s="67" t="s">
        <v>73</v>
      </c>
      <c r="Q74" s="64"/>
      <c r="R74" s="64"/>
      <c r="S74" s="64"/>
      <c r="T74" s="64"/>
      <c r="U74" s="64"/>
      <c r="V74" s="64"/>
      <c r="W74" s="64"/>
      <c r="X74" s="64"/>
      <c r="Y74" s="64"/>
      <c r="Z74" s="64"/>
      <c r="AA74" s="64"/>
      <c r="AB74" s="64"/>
      <c r="AC74" s="64"/>
      <c r="AD74" s="64"/>
      <c r="AE74" s="64"/>
    </row>
    <row r="75" spans="1:31" ht="13.5" thickBot="1" x14ac:dyDescent="0.25">
      <c r="B75" s="2" t="s">
        <v>204</v>
      </c>
      <c r="C75" s="53"/>
      <c r="D75" s="4"/>
      <c r="F75" s="4"/>
      <c r="H75" s="4"/>
      <c r="J75" s="65">
        <f t="shared" si="0"/>
        <v>0</v>
      </c>
      <c r="P75" s="67" t="s">
        <v>74</v>
      </c>
      <c r="V75" s="64"/>
      <c r="W75" s="64"/>
      <c r="X75" s="64"/>
      <c r="Y75" s="64"/>
      <c r="Z75" s="64"/>
      <c r="AA75" s="64"/>
      <c r="AB75" s="64"/>
      <c r="AC75" s="64"/>
      <c r="AD75" s="64"/>
      <c r="AE75" s="64"/>
    </row>
    <row r="76" spans="1:31" ht="13.5" thickBot="1" x14ac:dyDescent="0.25">
      <c r="B76" s="45" t="s">
        <v>206</v>
      </c>
      <c r="C76" s="88"/>
      <c r="D76" s="89"/>
      <c r="E76" s="89"/>
      <c r="F76" s="89"/>
      <c r="G76" s="89"/>
      <c r="H76" s="89"/>
      <c r="I76" s="90"/>
      <c r="J76" s="65">
        <f t="shared" si="0"/>
        <v>0</v>
      </c>
      <c r="P76" s="67" t="s">
        <v>75</v>
      </c>
      <c r="V76" s="64"/>
      <c r="W76" s="64"/>
      <c r="X76" s="64"/>
      <c r="Y76" s="64"/>
      <c r="Z76" s="64"/>
      <c r="AA76" s="64"/>
      <c r="AB76" s="64"/>
      <c r="AC76" s="64"/>
      <c r="AD76" s="64"/>
      <c r="AE76" s="64"/>
    </row>
    <row r="77" spans="1:31" ht="4.5" customHeight="1" thickBot="1" x14ac:dyDescent="0.25">
      <c r="B77" s="45"/>
      <c r="J77" s="65">
        <f t="shared" si="0"/>
        <v>0</v>
      </c>
      <c r="P77" s="67" t="s">
        <v>76</v>
      </c>
      <c r="V77" s="64"/>
      <c r="W77" s="64"/>
      <c r="X77" s="64"/>
      <c r="Y77" s="64"/>
      <c r="Z77" s="64"/>
      <c r="AA77" s="64"/>
      <c r="AB77" s="64"/>
      <c r="AC77" s="64"/>
      <c r="AD77" s="64"/>
      <c r="AE77" s="64"/>
    </row>
    <row r="78" spans="1:31" ht="27" customHeight="1" thickBot="1" x14ac:dyDescent="0.25">
      <c r="B78" s="45" t="s">
        <v>210</v>
      </c>
      <c r="C78" s="34"/>
      <c r="D78" s="44"/>
      <c r="E78" s="35"/>
      <c r="F78" s="44"/>
      <c r="G78" s="35"/>
      <c r="H78" s="44"/>
      <c r="I78" s="36"/>
      <c r="J78" s="65">
        <f t="shared" si="0"/>
        <v>0</v>
      </c>
      <c r="P78" s="67" t="s">
        <v>77</v>
      </c>
      <c r="V78" s="64"/>
      <c r="W78" s="64"/>
      <c r="X78" s="64"/>
      <c r="Y78" s="64"/>
      <c r="Z78" s="64"/>
      <c r="AA78" s="64"/>
      <c r="AB78" s="64"/>
      <c r="AC78" s="64"/>
      <c r="AD78" s="64"/>
      <c r="AE78" s="64"/>
    </row>
    <row r="79" spans="1:31" ht="27" customHeight="1" thickBot="1" x14ac:dyDescent="0.25">
      <c r="B79" s="45"/>
      <c r="C79" s="37"/>
      <c r="D79" s="43"/>
      <c r="E79" s="38"/>
      <c r="F79" s="43"/>
      <c r="G79" s="82"/>
      <c r="H79" s="83"/>
      <c r="I79" s="84"/>
      <c r="J79" s="77">
        <f>G79</f>
        <v>0</v>
      </c>
      <c r="P79" s="67" t="s">
        <v>78</v>
      </c>
      <c r="V79" s="64"/>
      <c r="W79" s="64"/>
      <c r="X79" s="64"/>
      <c r="Y79" s="64"/>
      <c r="Z79" s="64"/>
      <c r="AA79" s="64"/>
      <c r="AB79" s="64"/>
      <c r="AC79" s="64"/>
      <c r="AD79" s="64"/>
      <c r="AE79" s="64"/>
    </row>
    <row r="80" spans="1:31" ht="4.5" customHeight="1" thickBot="1" x14ac:dyDescent="0.25">
      <c r="B80" s="45"/>
      <c r="D80" s="46"/>
      <c r="F80" s="46"/>
      <c r="H80" s="46"/>
      <c r="J80" s="65">
        <f t="shared" si="0"/>
        <v>0</v>
      </c>
      <c r="P80" s="67" t="s">
        <v>79</v>
      </c>
      <c r="V80" s="64"/>
      <c r="W80" s="64"/>
      <c r="X80" s="64"/>
      <c r="Y80" s="64"/>
      <c r="Z80" s="64"/>
      <c r="AA80" s="64"/>
      <c r="AB80" s="64"/>
      <c r="AC80" s="64"/>
      <c r="AD80" s="64"/>
      <c r="AE80" s="64"/>
    </row>
    <row r="81" spans="1:31" ht="27" customHeight="1" thickBot="1" x14ac:dyDescent="0.25">
      <c r="B81" s="29" t="s">
        <v>212</v>
      </c>
      <c r="C81" s="34"/>
      <c r="D81" s="44"/>
      <c r="E81" s="35"/>
      <c r="F81" s="44"/>
      <c r="G81" s="35"/>
      <c r="H81" s="44"/>
      <c r="I81" s="36"/>
      <c r="J81" s="65">
        <f t="shared" si="0"/>
        <v>0</v>
      </c>
      <c r="P81" s="67" t="s">
        <v>80</v>
      </c>
      <c r="V81" s="64"/>
      <c r="W81" s="64"/>
      <c r="X81" s="64"/>
      <c r="Y81" s="64"/>
      <c r="Z81" s="64"/>
      <c r="AA81" s="64"/>
      <c r="AB81" s="64"/>
      <c r="AC81" s="64"/>
      <c r="AD81" s="64"/>
      <c r="AE81" s="64"/>
    </row>
    <row r="82" spans="1:31" ht="29.25" customHeight="1" thickBot="1" x14ac:dyDescent="0.25">
      <c r="B82" s="45"/>
      <c r="C82" s="37"/>
      <c r="D82" s="43"/>
      <c r="E82" s="38"/>
      <c r="F82" s="43"/>
      <c r="G82" s="38"/>
      <c r="H82" s="43"/>
      <c r="I82" s="31"/>
      <c r="J82" s="77">
        <f>I82</f>
        <v>0</v>
      </c>
      <c r="P82" s="67" t="s">
        <v>81</v>
      </c>
      <c r="V82" s="64"/>
      <c r="W82" s="64"/>
      <c r="X82" s="64"/>
      <c r="Y82" s="64"/>
      <c r="Z82" s="64"/>
      <c r="AA82" s="64"/>
      <c r="AB82" s="64"/>
      <c r="AC82" s="64"/>
      <c r="AD82" s="64"/>
      <c r="AE82" s="64"/>
    </row>
    <row r="83" spans="1:31" ht="3.75" customHeight="1" thickBot="1" x14ac:dyDescent="0.25">
      <c r="B83" s="45"/>
      <c r="D83" s="46"/>
      <c r="F83" s="46"/>
      <c r="H83" s="46"/>
      <c r="J83" s="65">
        <f t="shared" si="0"/>
        <v>0</v>
      </c>
      <c r="P83" s="67" t="s">
        <v>82</v>
      </c>
      <c r="V83" s="64"/>
      <c r="W83" s="64"/>
      <c r="X83" s="64"/>
      <c r="Y83" s="64"/>
      <c r="Z83" s="64"/>
      <c r="AA83" s="64"/>
      <c r="AB83" s="64"/>
      <c r="AC83" s="64"/>
      <c r="AD83" s="64"/>
      <c r="AE83" s="64"/>
    </row>
    <row r="84" spans="1:31" ht="27" customHeight="1" x14ac:dyDescent="0.2">
      <c r="B84" s="72" t="s">
        <v>275</v>
      </c>
      <c r="C84" s="34"/>
      <c r="D84" s="44"/>
      <c r="E84" s="35"/>
      <c r="F84" s="44"/>
      <c r="G84" s="35"/>
      <c r="H84" s="44"/>
      <c r="I84" s="36"/>
      <c r="J84" s="65">
        <f t="shared" si="0"/>
        <v>0</v>
      </c>
      <c r="P84" s="67" t="s">
        <v>80</v>
      </c>
      <c r="V84" s="64"/>
      <c r="W84" s="64"/>
      <c r="X84" s="64"/>
      <c r="Y84" s="64"/>
      <c r="Z84" s="64"/>
      <c r="AA84" s="64"/>
      <c r="AB84" s="64"/>
      <c r="AC84" s="64"/>
      <c r="AD84" s="64"/>
      <c r="AE84" s="64"/>
    </row>
    <row r="85" spans="1:31" ht="27" customHeight="1" thickBot="1" x14ac:dyDescent="0.25">
      <c r="B85" s="45"/>
      <c r="C85" s="68"/>
      <c r="D85" s="73"/>
      <c r="E85" s="23"/>
      <c r="F85" s="73"/>
      <c r="G85" s="23"/>
      <c r="H85" s="73"/>
      <c r="I85" s="69"/>
      <c r="J85" s="65">
        <f t="shared" ref="J85:J112" si="1">C85</f>
        <v>0</v>
      </c>
      <c r="P85" s="67" t="s">
        <v>81</v>
      </c>
      <c r="V85" s="64"/>
      <c r="W85" s="64"/>
      <c r="X85" s="64"/>
      <c r="Y85" s="64"/>
      <c r="Z85" s="64"/>
      <c r="AA85" s="64"/>
      <c r="AB85" s="64"/>
      <c r="AC85" s="64"/>
      <c r="AD85" s="64"/>
      <c r="AE85" s="64"/>
    </row>
    <row r="86" spans="1:31" ht="27" customHeight="1" thickBot="1" x14ac:dyDescent="0.25">
      <c r="B86" s="11"/>
      <c r="C86" s="37"/>
      <c r="D86" s="43"/>
      <c r="E86" s="38"/>
      <c r="F86" s="38"/>
      <c r="G86" s="82"/>
      <c r="H86" s="83"/>
      <c r="I86" s="84"/>
      <c r="J86" s="77">
        <f>G86</f>
        <v>0</v>
      </c>
      <c r="P86" s="67" t="s">
        <v>83</v>
      </c>
      <c r="V86" s="64"/>
      <c r="W86" s="64"/>
      <c r="X86" s="64"/>
      <c r="Y86" s="64"/>
      <c r="Z86" s="64"/>
      <c r="AA86" s="64"/>
      <c r="AB86" s="64"/>
      <c r="AC86" s="64"/>
      <c r="AD86" s="64"/>
      <c r="AE86" s="64"/>
    </row>
    <row r="87" spans="1:31" ht="13.5" thickBot="1" x14ac:dyDescent="0.25">
      <c r="B87" s="11"/>
      <c r="D87" s="4"/>
      <c r="F87" s="4"/>
      <c r="H87" s="4"/>
      <c r="J87" s="65">
        <f t="shared" si="1"/>
        <v>0</v>
      </c>
      <c r="P87" s="67" t="s">
        <v>84</v>
      </c>
      <c r="V87" s="64"/>
      <c r="W87" s="64"/>
      <c r="X87" s="64"/>
      <c r="Y87" s="64"/>
      <c r="Z87" s="64"/>
      <c r="AA87" s="64"/>
      <c r="AB87" s="64"/>
      <c r="AC87" s="64"/>
      <c r="AD87" s="64"/>
      <c r="AE87" s="64"/>
    </row>
    <row r="88" spans="1:31" ht="26.25" thickBot="1" x14ac:dyDescent="0.25">
      <c r="B88" s="62" t="s">
        <v>348</v>
      </c>
      <c r="C88" s="82"/>
      <c r="D88" s="83"/>
      <c r="E88" s="83"/>
      <c r="F88" s="83"/>
      <c r="G88" s="83"/>
      <c r="H88" s="83"/>
      <c r="I88" s="84"/>
      <c r="J88" s="77">
        <f>C88</f>
        <v>0</v>
      </c>
      <c r="P88" s="67" t="s">
        <v>85</v>
      </c>
      <c r="V88" s="64"/>
      <c r="W88" s="64"/>
      <c r="X88" s="64"/>
      <c r="Y88" s="64"/>
      <c r="Z88" s="64"/>
      <c r="AA88" s="64"/>
      <c r="AB88" s="64"/>
      <c r="AC88" s="64"/>
      <c r="AD88" s="64"/>
      <c r="AE88" s="64"/>
    </row>
    <row r="89" spans="1:31" ht="4.5" customHeight="1" thickBot="1" x14ac:dyDescent="0.25">
      <c r="B89"/>
      <c r="J89" s="65">
        <f t="shared" si="1"/>
        <v>0</v>
      </c>
      <c r="P89" s="67" t="s">
        <v>86</v>
      </c>
      <c r="V89" s="64"/>
      <c r="W89" s="64"/>
      <c r="X89" s="64"/>
      <c r="Y89" s="64"/>
      <c r="Z89" s="64"/>
      <c r="AA89" s="64"/>
      <c r="AB89" s="64"/>
      <c r="AC89" s="64"/>
      <c r="AD89" s="64"/>
      <c r="AE89" s="64"/>
    </row>
    <row r="90" spans="1:31" ht="26.25" thickBot="1" x14ac:dyDescent="0.25">
      <c r="B90" s="62" t="s">
        <v>349</v>
      </c>
      <c r="C90" s="82"/>
      <c r="D90" s="83"/>
      <c r="E90" s="83"/>
      <c r="F90" s="83"/>
      <c r="G90" s="83"/>
      <c r="H90" s="83"/>
      <c r="I90" s="84"/>
      <c r="J90" s="65">
        <f t="shared" si="1"/>
        <v>0</v>
      </c>
      <c r="P90" s="67" t="s">
        <v>87</v>
      </c>
      <c r="V90" s="64"/>
      <c r="W90" s="64"/>
      <c r="X90" s="64"/>
      <c r="Y90" s="64"/>
      <c r="Z90" s="64"/>
      <c r="AA90" s="64"/>
      <c r="AB90" s="64"/>
      <c r="AC90" s="64"/>
      <c r="AD90" s="64"/>
      <c r="AE90" s="64"/>
    </row>
    <row r="91" spans="1:31" s="4" customFormat="1" x14ac:dyDescent="0.2">
      <c r="A91" s="74"/>
      <c r="B91"/>
      <c r="C91"/>
      <c r="D91"/>
      <c r="E91"/>
      <c r="F91"/>
      <c r="G91"/>
      <c r="H91"/>
      <c r="I91"/>
      <c r="J91" s="65">
        <f t="shared" si="1"/>
        <v>0</v>
      </c>
      <c r="K91" s="65"/>
      <c r="L91" s="65"/>
      <c r="M91" s="65"/>
      <c r="N91" s="65"/>
      <c r="O91" s="65"/>
      <c r="P91" s="67" t="s">
        <v>88</v>
      </c>
      <c r="Q91" s="64"/>
      <c r="R91" s="64"/>
      <c r="S91" s="64"/>
      <c r="T91" s="64"/>
      <c r="U91" s="64"/>
      <c r="V91" s="64"/>
      <c r="W91" s="64"/>
      <c r="X91" s="64"/>
      <c r="Y91" s="64"/>
      <c r="Z91" s="64"/>
      <c r="AA91" s="64"/>
      <c r="AB91" s="64"/>
      <c r="AC91" s="64"/>
      <c r="AD91" s="64"/>
      <c r="AE91" s="64"/>
    </row>
    <row r="92" spans="1:31" s="4" customFormat="1" x14ac:dyDescent="0.2">
      <c r="A92" s="74"/>
      <c r="B92" s="7"/>
      <c r="C92"/>
      <c r="E92"/>
      <c r="G92"/>
      <c r="I92"/>
      <c r="J92" s="65">
        <f t="shared" si="1"/>
        <v>0</v>
      </c>
      <c r="K92" s="65"/>
      <c r="L92" s="65"/>
      <c r="M92" s="65"/>
      <c r="N92" s="65"/>
      <c r="O92" s="65"/>
      <c r="P92" s="67" t="s">
        <v>89</v>
      </c>
      <c r="Q92" s="64"/>
      <c r="R92" s="64"/>
      <c r="S92" s="64"/>
      <c r="T92" s="64"/>
      <c r="U92" s="64"/>
      <c r="V92" s="64"/>
      <c r="W92" s="64"/>
      <c r="X92" s="64"/>
      <c r="Y92" s="64"/>
      <c r="Z92" s="64"/>
      <c r="AA92" s="64"/>
      <c r="AB92" s="64"/>
      <c r="AC92" s="64"/>
      <c r="AD92" s="64"/>
      <c r="AE92" s="64"/>
    </row>
    <row r="93" spans="1:31" s="4" customFormat="1" ht="13.5" thickBot="1" x14ac:dyDescent="0.25">
      <c r="A93" s="74"/>
      <c r="B93" s="7"/>
      <c r="C93" s="8">
        <v>42248</v>
      </c>
      <c r="D93" s="46"/>
      <c r="E93" s="8">
        <v>42339</v>
      </c>
      <c r="F93" s="46"/>
      <c r="G93" s="8">
        <v>42430</v>
      </c>
      <c r="H93" s="46"/>
      <c r="I93" s="8">
        <v>42522</v>
      </c>
      <c r="J93" s="65">
        <f t="shared" si="1"/>
        <v>42248</v>
      </c>
      <c r="K93" s="65"/>
      <c r="L93" s="65"/>
      <c r="M93" s="65"/>
      <c r="N93" s="65"/>
      <c r="O93" s="65"/>
      <c r="P93" s="67" t="s">
        <v>90</v>
      </c>
      <c r="Q93" s="64"/>
      <c r="R93" s="64"/>
      <c r="S93" s="64"/>
      <c r="T93" s="64"/>
      <c r="U93" s="64"/>
      <c r="V93" s="64"/>
      <c r="W93" s="64"/>
      <c r="X93" s="64"/>
      <c r="Y93" s="64"/>
      <c r="Z93" s="64"/>
      <c r="AA93" s="64"/>
      <c r="AB93" s="64"/>
      <c r="AC93" s="64"/>
      <c r="AD93" s="64"/>
      <c r="AE93" s="64"/>
    </row>
    <row r="94" spans="1:31" ht="13.5" thickBot="1" x14ac:dyDescent="0.25">
      <c r="B94" s="11" t="s">
        <v>176</v>
      </c>
      <c r="C94" s="16"/>
      <c r="D94" s="17"/>
      <c r="E94" s="16"/>
      <c r="F94" s="17"/>
      <c r="G94" s="16"/>
      <c r="H94" s="17"/>
      <c r="I94" s="16"/>
      <c r="J94" s="65">
        <f t="shared" si="1"/>
        <v>0</v>
      </c>
      <c r="P94" s="67" t="s">
        <v>91</v>
      </c>
      <c r="V94" s="64"/>
      <c r="W94" s="64"/>
      <c r="X94" s="64"/>
      <c r="Y94" s="64"/>
      <c r="Z94" s="64"/>
      <c r="AA94" s="64"/>
      <c r="AB94" s="64"/>
      <c r="AC94" s="64"/>
      <c r="AD94" s="64"/>
      <c r="AE94" s="64"/>
    </row>
    <row r="95" spans="1:31" ht="13.5" thickBot="1" x14ac:dyDescent="0.25">
      <c r="B95" s="63" t="s">
        <v>254</v>
      </c>
      <c r="C95" s="16"/>
      <c r="D95" s="17"/>
      <c r="E95" s="16"/>
      <c r="F95" s="17"/>
      <c r="G95" s="16"/>
      <c r="H95" s="17"/>
      <c r="I95" s="16"/>
      <c r="J95" s="65">
        <f t="shared" si="1"/>
        <v>0</v>
      </c>
      <c r="P95" s="67" t="s">
        <v>92</v>
      </c>
      <c r="V95" s="64"/>
      <c r="W95" s="64"/>
      <c r="X95" s="64"/>
      <c r="Y95" s="64"/>
      <c r="Z95" s="64"/>
      <c r="AA95" s="64"/>
      <c r="AB95" s="64"/>
      <c r="AC95" s="64"/>
      <c r="AD95" s="64"/>
      <c r="AE95" s="64"/>
    </row>
    <row r="96" spans="1:31" ht="13.5" thickBot="1" x14ac:dyDescent="0.25">
      <c r="B96" s="62" t="s">
        <v>255</v>
      </c>
      <c r="C96" s="16"/>
      <c r="D96" s="33"/>
      <c r="E96" s="16"/>
      <c r="F96" s="33"/>
      <c r="G96" s="16"/>
      <c r="H96" s="33"/>
      <c r="I96" s="16"/>
      <c r="J96" s="65">
        <f t="shared" si="1"/>
        <v>0</v>
      </c>
      <c r="P96" s="67" t="s">
        <v>93</v>
      </c>
      <c r="V96" s="64"/>
      <c r="W96" s="64"/>
      <c r="X96" s="64"/>
      <c r="Y96" s="64"/>
      <c r="Z96" s="64"/>
      <c r="AA96" s="64"/>
      <c r="AB96" s="64"/>
      <c r="AC96" s="64"/>
      <c r="AD96" s="64"/>
      <c r="AE96" s="64"/>
    </row>
    <row r="97" spans="1:21" ht="13.5" thickBot="1" x14ac:dyDescent="0.25">
      <c r="B97" s="3" t="s">
        <v>219</v>
      </c>
      <c r="C97" s="132"/>
      <c r="D97" s="17"/>
      <c r="E97" s="132"/>
      <c r="F97" s="17"/>
      <c r="G97" s="132"/>
      <c r="H97" s="17"/>
      <c r="I97" s="132"/>
      <c r="J97" s="65">
        <f t="shared" si="1"/>
        <v>0</v>
      </c>
      <c r="P97" s="67" t="s">
        <v>94</v>
      </c>
    </row>
    <row r="98" spans="1:21" ht="13.5" thickBot="1" x14ac:dyDescent="0.25">
      <c r="B98" s="62" t="s">
        <v>265</v>
      </c>
      <c r="C98" s="133"/>
      <c r="D98" s="17"/>
      <c r="E98" s="133"/>
      <c r="F98" s="17"/>
      <c r="G98" s="133"/>
      <c r="H98" s="17"/>
      <c r="I98" s="133"/>
      <c r="J98" s="65">
        <f t="shared" si="1"/>
        <v>0</v>
      </c>
      <c r="P98" s="67" t="s">
        <v>95</v>
      </c>
    </row>
    <row r="99" spans="1:21" ht="13.5" thickBot="1" x14ac:dyDescent="0.25">
      <c r="C99" s="1"/>
      <c r="D99" s="1"/>
      <c r="E99" s="1"/>
      <c r="F99" s="1"/>
      <c r="G99" s="1"/>
      <c r="H99" s="1"/>
      <c r="I99" s="1"/>
      <c r="J99" s="65">
        <f t="shared" si="1"/>
        <v>0</v>
      </c>
      <c r="P99" s="67" t="s">
        <v>96</v>
      </c>
    </row>
    <row r="100" spans="1:21" ht="13.5" thickBot="1" x14ac:dyDescent="0.25">
      <c r="B100" s="55" t="s">
        <v>220</v>
      </c>
      <c r="C100" s="85"/>
      <c r="D100" s="86"/>
      <c r="E100" s="86"/>
      <c r="F100" s="86"/>
      <c r="G100" s="86"/>
      <c r="H100" s="86"/>
      <c r="I100" s="87"/>
      <c r="J100" s="65">
        <f t="shared" si="1"/>
        <v>0</v>
      </c>
      <c r="P100" s="67" t="s">
        <v>97</v>
      </c>
    </row>
    <row r="101" spans="1:21" ht="13.5" thickBot="1" x14ac:dyDescent="0.25">
      <c r="B101" s="29"/>
      <c r="C101" s="25"/>
      <c r="D101" s="56"/>
      <c r="E101" s="25"/>
      <c r="F101" s="56"/>
      <c r="G101" s="25"/>
      <c r="H101" s="56"/>
      <c r="I101" s="25"/>
      <c r="J101" s="65">
        <f t="shared" si="1"/>
        <v>0</v>
      </c>
      <c r="P101" s="67" t="s">
        <v>98</v>
      </c>
    </row>
    <row r="102" spans="1:21" ht="13.5" thickBot="1" x14ac:dyDescent="0.25">
      <c r="B102" s="29" t="s">
        <v>221</v>
      </c>
      <c r="C102" s="85"/>
      <c r="D102" s="86"/>
      <c r="E102" s="86"/>
      <c r="F102" s="86"/>
      <c r="G102" s="86"/>
      <c r="H102" s="86"/>
      <c r="I102" s="87"/>
      <c r="J102" s="65">
        <f t="shared" si="1"/>
        <v>0</v>
      </c>
      <c r="P102" s="67" t="s">
        <v>99</v>
      </c>
    </row>
    <row r="103" spans="1:21" x14ac:dyDescent="0.2">
      <c r="D103" s="4"/>
      <c r="F103" s="4"/>
      <c r="H103" s="4"/>
      <c r="J103" s="65">
        <f t="shared" si="1"/>
        <v>0</v>
      </c>
      <c r="P103" s="67" t="s">
        <v>100</v>
      </c>
    </row>
    <row r="104" spans="1:21" x14ac:dyDescent="0.2">
      <c r="D104" s="4"/>
      <c r="F104" s="4"/>
      <c r="H104" s="4"/>
      <c r="J104" s="65">
        <f t="shared" si="1"/>
        <v>0</v>
      </c>
      <c r="P104" s="67" t="s">
        <v>101</v>
      </c>
    </row>
    <row r="105" spans="1:21" s="61" customFormat="1" x14ac:dyDescent="0.2">
      <c r="A105" s="106"/>
      <c r="B105" s="111"/>
      <c r="C105" s="106"/>
      <c r="D105" s="106"/>
      <c r="E105" s="106"/>
      <c r="F105" s="106"/>
      <c r="G105" s="106"/>
      <c r="H105" s="106"/>
      <c r="I105" s="106"/>
      <c r="J105" s="106"/>
      <c r="K105" s="106"/>
      <c r="L105" s="106"/>
      <c r="M105" s="106"/>
      <c r="N105" s="106"/>
      <c r="O105" s="106"/>
      <c r="P105" s="112" t="s">
        <v>102</v>
      </c>
      <c r="Q105" s="115"/>
      <c r="R105" s="115"/>
      <c r="S105" s="115"/>
      <c r="T105" s="115"/>
      <c r="U105" s="115"/>
    </row>
    <row r="106" spans="1:21" x14ac:dyDescent="0.2">
      <c r="B106" s="117"/>
      <c r="C106" s="118"/>
      <c r="D106" s="118"/>
      <c r="E106" s="118"/>
      <c r="F106" s="118"/>
      <c r="G106" s="118"/>
      <c r="H106" s="118"/>
      <c r="I106" s="118"/>
      <c r="J106" s="65">
        <f t="shared" si="1"/>
        <v>0</v>
      </c>
      <c r="P106" s="67" t="s">
        <v>103</v>
      </c>
    </row>
    <row r="107" spans="1:21" x14ac:dyDescent="0.2">
      <c r="B107" s="119" t="s">
        <v>246</v>
      </c>
      <c r="C107" s="118"/>
      <c r="D107" s="118"/>
      <c r="E107" s="118"/>
      <c r="F107" s="118"/>
      <c r="G107" s="118"/>
      <c r="H107" s="118"/>
      <c r="I107" s="118"/>
      <c r="J107" s="65">
        <f t="shared" si="1"/>
        <v>0</v>
      </c>
      <c r="P107" s="67" t="s">
        <v>104</v>
      </c>
    </row>
    <row r="108" spans="1:21" x14ac:dyDescent="0.2">
      <c r="B108" s="117"/>
      <c r="C108" s="118"/>
      <c r="D108" s="118"/>
      <c r="E108" s="118"/>
      <c r="F108" s="118"/>
      <c r="G108" s="118"/>
      <c r="H108" s="118"/>
      <c r="I108" s="118"/>
      <c r="J108" s="65">
        <f t="shared" si="1"/>
        <v>0</v>
      </c>
      <c r="P108" s="67" t="s">
        <v>105</v>
      </c>
    </row>
    <row r="109" spans="1:21" x14ac:dyDescent="0.2">
      <c r="B109" s="120" t="s">
        <v>235</v>
      </c>
      <c r="C109" s="121"/>
      <c r="D109" s="122"/>
      <c r="E109" s="118"/>
      <c r="F109" s="122"/>
      <c r="G109" s="118"/>
      <c r="H109" s="122"/>
      <c r="I109" s="118"/>
      <c r="J109" s="65">
        <f t="shared" si="1"/>
        <v>0</v>
      </c>
      <c r="P109" s="67" t="s">
        <v>106</v>
      </c>
    </row>
    <row r="110" spans="1:21" ht="25.5" x14ac:dyDescent="0.2">
      <c r="B110" s="120" t="s">
        <v>236</v>
      </c>
      <c r="C110" s="121"/>
      <c r="D110" s="118"/>
      <c r="E110" s="118"/>
      <c r="F110" s="118"/>
      <c r="G110" s="118"/>
      <c r="H110" s="118"/>
      <c r="I110" s="118"/>
      <c r="J110" s="65">
        <f t="shared" si="1"/>
        <v>0</v>
      </c>
      <c r="P110" s="67" t="s">
        <v>107</v>
      </c>
    </row>
    <row r="111" spans="1:21" ht="25.5" x14ac:dyDescent="0.2">
      <c r="B111" s="120"/>
      <c r="C111" s="120" t="s">
        <v>237</v>
      </c>
      <c r="D111" s="118"/>
      <c r="E111" s="120" t="s">
        <v>238</v>
      </c>
      <c r="F111" s="118"/>
      <c r="G111" s="120" t="s">
        <v>239</v>
      </c>
      <c r="H111" s="118"/>
      <c r="I111" s="120" t="s">
        <v>240</v>
      </c>
      <c r="J111" s="65" t="str">
        <f t="shared" si="1"/>
        <v>Customers can open an account using their mobile</v>
      </c>
      <c r="P111" s="67" t="s">
        <v>108</v>
      </c>
    </row>
    <row r="112" spans="1:21" x14ac:dyDescent="0.2">
      <c r="B112" s="120" t="s">
        <v>241</v>
      </c>
      <c r="C112" s="121"/>
      <c r="D112" s="121"/>
      <c r="E112" s="121"/>
      <c r="F112" s="121"/>
      <c r="G112" s="121"/>
      <c r="H112" s="121"/>
      <c r="I112" s="121"/>
      <c r="J112" s="65">
        <f t="shared" si="1"/>
        <v>0</v>
      </c>
      <c r="P112" s="67" t="s">
        <v>109</v>
      </c>
    </row>
    <row r="113" spans="1:21" x14ac:dyDescent="0.2">
      <c r="B113" s="120"/>
      <c r="C113" s="121"/>
      <c r="D113" s="121"/>
      <c r="E113" s="121"/>
      <c r="F113" s="121"/>
      <c r="G113" s="121"/>
      <c r="H113" s="121"/>
      <c r="I113" s="121"/>
      <c r="P113" s="67" t="s">
        <v>110</v>
      </c>
    </row>
    <row r="114" spans="1:21" x14ac:dyDescent="0.2">
      <c r="B114" s="120" t="s">
        <v>173</v>
      </c>
      <c r="C114" s="121"/>
      <c r="D114" s="121"/>
      <c r="E114" s="121"/>
      <c r="F114" s="121"/>
      <c r="G114" s="121"/>
      <c r="H114" s="121"/>
      <c r="I114" s="121"/>
      <c r="P114" s="67" t="s">
        <v>111</v>
      </c>
    </row>
    <row r="115" spans="1:21" x14ac:dyDescent="0.2">
      <c r="B115" s="120"/>
      <c r="C115" s="121"/>
      <c r="D115" s="121"/>
      <c r="E115" s="121"/>
      <c r="F115" s="121"/>
      <c r="G115" s="121"/>
      <c r="H115" s="121"/>
      <c r="I115" s="121"/>
      <c r="P115" s="67" t="s">
        <v>112</v>
      </c>
    </row>
    <row r="116" spans="1:21" x14ac:dyDescent="0.2">
      <c r="B116" s="120" t="s">
        <v>242</v>
      </c>
      <c r="C116" s="121"/>
      <c r="D116" s="121"/>
      <c r="E116" s="121"/>
      <c r="F116" s="121"/>
      <c r="G116" s="121"/>
      <c r="H116" s="121"/>
      <c r="I116" s="121"/>
      <c r="P116" s="67" t="s">
        <v>113</v>
      </c>
    </row>
    <row r="117" spans="1:21" x14ac:dyDescent="0.2">
      <c r="B117" s="117"/>
      <c r="C117" s="118"/>
      <c r="D117" s="118"/>
      <c r="E117" s="118"/>
      <c r="F117" s="118"/>
      <c r="G117" s="118"/>
      <c r="H117" s="118"/>
      <c r="I117" s="118"/>
      <c r="P117" s="67" t="s">
        <v>114</v>
      </c>
    </row>
    <row r="118" spans="1:21" x14ac:dyDescent="0.2">
      <c r="B118" s="117" t="s">
        <v>243</v>
      </c>
      <c r="C118" s="123"/>
      <c r="D118" s="123"/>
      <c r="E118" s="123"/>
      <c r="F118" s="123"/>
      <c r="G118" s="123"/>
      <c r="H118" s="123"/>
      <c r="I118" s="123"/>
      <c r="P118" s="67" t="s">
        <v>115</v>
      </c>
    </row>
    <row r="119" spans="1:21" x14ac:dyDescent="0.2">
      <c r="B119" s="117" t="s">
        <v>244</v>
      </c>
      <c r="C119" s="123"/>
      <c r="D119" s="123"/>
      <c r="E119" s="123"/>
      <c r="F119" s="123"/>
      <c r="G119" s="123"/>
      <c r="H119" s="123"/>
      <c r="I119" s="123"/>
      <c r="P119" s="67" t="s">
        <v>116</v>
      </c>
    </row>
    <row r="120" spans="1:21" x14ac:dyDescent="0.2">
      <c r="B120" s="117" t="s">
        <v>245</v>
      </c>
      <c r="C120" s="123"/>
      <c r="D120" s="123"/>
      <c r="E120" s="123"/>
      <c r="F120" s="123"/>
      <c r="G120" s="123"/>
      <c r="H120" s="123"/>
      <c r="I120" s="123"/>
      <c r="P120" s="67" t="s">
        <v>117</v>
      </c>
    </row>
    <row r="121" spans="1:21" x14ac:dyDescent="0.2">
      <c r="B121" s="117"/>
      <c r="C121" s="118"/>
      <c r="D121" s="118"/>
      <c r="E121" s="118"/>
      <c r="F121" s="118"/>
      <c r="G121" s="118"/>
      <c r="H121" s="118"/>
      <c r="I121" s="118"/>
      <c r="P121" s="67" t="s">
        <v>118</v>
      </c>
    </row>
    <row r="122" spans="1:21" x14ac:dyDescent="0.2">
      <c r="B122" s="117"/>
      <c r="C122" s="118"/>
      <c r="D122" s="118"/>
      <c r="E122" s="118"/>
      <c r="F122" s="118"/>
      <c r="G122" s="118"/>
      <c r="H122" s="118"/>
      <c r="I122" s="118"/>
      <c r="P122" s="67" t="s">
        <v>119</v>
      </c>
    </row>
    <row r="123" spans="1:21" s="66" customFormat="1" x14ac:dyDescent="0.2">
      <c r="A123" s="114"/>
      <c r="B123" s="117"/>
      <c r="C123" s="118"/>
      <c r="D123" s="118"/>
      <c r="E123" s="118"/>
      <c r="F123" s="118"/>
      <c r="G123" s="118"/>
      <c r="H123" s="118"/>
      <c r="I123" s="118"/>
      <c r="J123" s="126"/>
      <c r="K123" s="126"/>
      <c r="L123" s="65"/>
      <c r="M123" s="76"/>
      <c r="N123" s="76"/>
      <c r="O123" s="76"/>
      <c r="P123" s="67" t="s">
        <v>120</v>
      </c>
      <c r="Q123" s="116"/>
      <c r="R123" s="116"/>
      <c r="S123" s="116"/>
      <c r="T123" s="116"/>
      <c r="U123" s="116"/>
    </row>
    <row r="124" spans="1:21" x14ac:dyDescent="0.2">
      <c r="B124" s="117"/>
      <c r="C124" s="118"/>
      <c r="D124" s="118"/>
      <c r="E124" s="118"/>
      <c r="F124" s="118"/>
      <c r="G124" s="118"/>
      <c r="H124" s="118"/>
      <c r="I124" s="118"/>
      <c r="J124" s="126"/>
      <c r="K124" s="126"/>
      <c r="P124" s="67" t="s">
        <v>121</v>
      </c>
    </row>
    <row r="125" spans="1:21" x14ac:dyDescent="0.2">
      <c r="B125" s="119" t="s">
        <v>247</v>
      </c>
      <c r="C125" s="118"/>
      <c r="D125" s="118"/>
      <c r="E125" s="118"/>
      <c r="F125" s="118"/>
      <c r="G125" s="118"/>
      <c r="H125" s="118"/>
      <c r="I125" s="118"/>
      <c r="P125" s="67" t="s">
        <v>122</v>
      </c>
    </row>
    <row r="126" spans="1:21" x14ac:dyDescent="0.2">
      <c r="B126" s="117"/>
      <c r="C126" s="118"/>
      <c r="D126" s="118"/>
      <c r="E126" s="118"/>
      <c r="F126" s="118"/>
      <c r="G126" s="118"/>
      <c r="H126" s="118"/>
      <c r="I126" s="118"/>
      <c r="P126" s="67" t="s">
        <v>123</v>
      </c>
    </row>
    <row r="127" spans="1:21" x14ac:dyDescent="0.2">
      <c r="B127" s="120" t="s">
        <v>235</v>
      </c>
      <c r="C127" s="121"/>
      <c r="D127" s="122"/>
      <c r="E127" s="118"/>
      <c r="F127" s="122"/>
      <c r="G127" s="118"/>
      <c r="H127" s="122"/>
      <c r="I127" s="118"/>
      <c r="P127" s="67" t="s">
        <v>124</v>
      </c>
    </row>
    <row r="128" spans="1:21" x14ac:dyDescent="0.2">
      <c r="B128" s="120" t="s">
        <v>248</v>
      </c>
      <c r="C128" s="121"/>
      <c r="D128" s="118"/>
      <c r="E128" s="118" t="s">
        <v>249</v>
      </c>
      <c r="F128" s="118"/>
      <c r="G128" s="124"/>
      <c r="H128" s="124"/>
      <c r="I128" s="124"/>
      <c r="P128" s="67" t="s">
        <v>125</v>
      </c>
    </row>
    <row r="129" spans="1:16" x14ac:dyDescent="0.2">
      <c r="B129" s="120"/>
      <c r="C129" s="118"/>
      <c r="D129" s="118"/>
      <c r="E129" s="118"/>
      <c r="F129" s="118"/>
      <c r="G129" s="118"/>
      <c r="H129" s="118"/>
      <c r="I129" s="118"/>
      <c r="P129" s="67" t="s">
        <v>126</v>
      </c>
    </row>
    <row r="130" spans="1:16" ht="25.5" x14ac:dyDescent="0.2">
      <c r="B130" s="120"/>
      <c r="C130" s="120" t="s">
        <v>250</v>
      </c>
      <c r="D130" s="118"/>
      <c r="E130" s="120" t="s">
        <v>238</v>
      </c>
      <c r="F130" s="118"/>
      <c r="G130" s="120" t="s">
        <v>239</v>
      </c>
      <c r="H130" s="118"/>
      <c r="I130" s="120" t="s">
        <v>240</v>
      </c>
      <c r="P130" s="67" t="s">
        <v>127</v>
      </c>
    </row>
    <row r="131" spans="1:16" x14ac:dyDescent="0.2">
      <c r="B131" s="120" t="s">
        <v>251</v>
      </c>
      <c r="C131" s="121"/>
      <c r="D131" s="121"/>
      <c r="E131" s="121"/>
      <c r="F131" s="121"/>
      <c r="G131" s="121"/>
      <c r="H131" s="121"/>
      <c r="I131" s="121"/>
      <c r="P131" s="67" t="s">
        <v>128</v>
      </c>
    </row>
    <row r="132" spans="1:16" x14ac:dyDescent="0.2">
      <c r="B132" s="120"/>
      <c r="C132" s="121"/>
      <c r="D132" s="121"/>
      <c r="E132" s="121"/>
      <c r="F132" s="121"/>
      <c r="G132" s="121"/>
      <c r="H132" s="121"/>
      <c r="I132" s="121"/>
      <c r="P132" s="67" t="s">
        <v>129</v>
      </c>
    </row>
    <row r="133" spans="1:16" x14ac:dyDescent="0.2">
      <c r="A133" s="74"/>
      <c r="B133" s="120" t="s">
        <v>252</v>
      </c>
      <c r="C133" s="121"/>
      <c r="D133" s="121"/>
      <c r="E133" s="125"/>
      <c r="F133" s="121"/>
      <c r="G133" s="125"/>
      <c r="H133" s="121"/>
      <c r="I133" s="121"/>
      <c r="P133" s="67" t="s">
        <v>130</v>
      </c>
    </row>
    <row r="134" spans="1:16" x14ac:dyDescent="0.2">
      <c r="A134" s="74"/>
      <c r="B134" s="120"/>
      <c r="C134" s="125"/>
      <c r="D134" s="121"/>
      <c r="E134" s="125"/>
      <c r="F134" s="121"/>
      <c r="G134" s="125"/>
      <c r="H134" s="121"/>
      <c r="I134" s="121"/>
      <c r="P134" s="67" t="s">
        <v>131</v>
      </c>
    </row>
    <row r="135" spans="1:16" x14ac:dyDescent="0.2">
      <c r="A135" s="74"/>
      <c r="B135" s="120" t="s">
        <v>253</v>
      </c>
      <c r="C135" s="121"/>
      <c r="D135" s="121"/>
      <c r="E135" s="125"/>
      <c r="F135" s="121"/>
      <c r="G135" s="125"/>
      <c r="H135" s="121"/>
      <c r="I135" s="121"/>
      <c r="P135" s="67" t="s">
        <v>132</v>
      </c>
    </row>
    <row r="136" spans="1:16" x14ac:dyDescent="0.2">
      <c r="B136" s="117"/>
      <c r="C136" s="118"/>
      <c r="D136" s="118"/>
      <c r="E136" s="118"/>
      <c r="F136" s="118"/>
      <c r="G136" s="118"/>
      <c r="H136" s="118"/>
      <c r="I136" s="118"/>
      <c r="P136" s="67" t="s">
        <v>133</v>
      </c>
    </row>
    <row r="137" spans="1:16" x14ac:dyDescent="0.2">
      <c r="B137" s="117" t="s">
        <v>256</v>
      </c>
      <c r="C137" s="123"/>
      <c r="D137" s="121"/>
      <c r="E137" s="123"/>
      <c r="F137" s="121"/>
      <c r="G137" s="123"/>
      <c r="H137" s="121"/>
      <c r="I137" s="123"/>
      <c r="P137" s="67" t="s">
        <v>134</v>
      </c>
    </row>
    <row r="138" spans="1:16" x14ac:dyDescent="0.2">
      <c r="B138" s="117" t="s">
        <v>257</v>
      </c>
      <c r="C138" s="123"/>
      <c r="D138" s="121"/>
      <c r="E138" s="123"/>
      <c r="F138" s="121"/>
      <c r="G138" s="123"/>
      <c r="H138" s="121"/>
      <c r="I138" s="123"/>
      <c r="P138" s="67" t="s">
        <v>135</v>
      </c>
    </row>
    <row r="139" spans="1:16" x14ac:dyDescent="0.2">
      <c r="B139" s="117" t="s">
        <v>258</v>
      </c>
      <c r="C139" s="123"/>
      <c r="D139" s="121"/>
      <c r="E139" s="123"/>
      <c r="F139" s="121"/>
      <c r="G139" s="123"/>
      <c r="H139" s="121"/>
      <c r="I139" s="123"/>
      <c r="P139" s="67" t="s">
        <v>136</v>
      </c>
    </row>
    <row r="140" spans="1:16" x14ac:dyDescent="0.2">
      <c r="B140" s="117"/>
      <c r="C140" s="118"/>
      <c r="D140" s="118"/>
      <c r="E140" s="118"/>
      <c r="F140" s="118"/>
      <c r="G140" s="118"/>
      <c r="H140" s="118"/>
      <c r="I140" s="118"/>
      <c r="P140" s="67" t="s">
        <v>137</v>
      </c>
    </row>
    <row r="141" spans="1:16" x14ac:dyDescent="0.2">
      <c r="B141" s="117"/>
      <c r="C141" s="118"/>
      <c r="D141" s="118"/>
      <c r="E141" s="118"/>
      <c r="F141" s="118"/>
      <c r="G141" s="118"/>
      <c r="H141" s="118"/>
      <c r="I141" s="118"/>
      <c r="P141" s="67" t="s">
        <v>138</v>
      </c>
    </row>
    <row r="142" spans="1:16" x14ac:dyDescent="0.2">
      <c r="B142" s="117"/>
      <c r="C142" s="118"/>
      <c r="D142" s="118"/>
      <c r="E142" s="118"/>
      <c r="F142" s="118"/>
      <c r="G142" s="118"/>
      <c r="H142" s="118"/>
      <c r="I142" s="118"/>
      <c r="P142" s="67" t="s">
        <v>139</v>
      </c>
    </row>
    <row r="143" spans="1:16" x14ac:dyDescent="0.2">
      <c r="B143" s="117"/>
      <c r="C143" s="118"/>
      <c r="D143" s="118"/>
      <c r="E143" s="118"/>
      <c r="F143" s="118"/>
      <c r="G143" s="118"/>
      <c r="H143" s="118"/>
      <c r="I143" s="118"/>
      <c r="P143" s="67" t="s">
        <v>140</v>
      </c>
    </row>
    <row r="144" spans="1:16" x14ac:dyDescent="0.2">
      <c r="B144" s="117"/>
      <c r="C144" s="118"/>
      <c r="D144" s="118"/>
      <c r="E144" s="118"/>
      <c r="F144" s="118"/>
      <c r="G144" s="118"/>
      <c r="H144" s="118"/>
      <c r="I144" s="118"/>
      <c r="P144" s="67" t="s">
        <v>141</v>
      </c>
    </row>
    <row r="145" spans="2:16" x14ac:dyDescent="0.2">
      <c r="B145" s="117"/>
      <c r="C145" s="118"/>
      <c r="D145" s="118"/>
      <c r="E145" s="118"/>
      <c r="F145" s="118"/>
      <c r="G145" s="118"/>
      <c r="H145" s="118"/>
      <c r="I145" s="118"/>
      <c r="P145" s="67" t="s">
        <v>142</v>
      </c>
    </row>
    <row r="146" spans="2:16" x14ac:dyDescent="0.2">
      <c r="B146" s="117"/>
      <c r="C146" s="118"/>
      <c r="D146" s="118"/>
      <c r="E146" s="118"/>
      <c r="F146" s="118"/>
      <c r="G146" s="118"/>
      <c r="H146" s="118"/>
      <c r="I146" s="118"/>
      <c r="P146" s="67" t="s">
        <v>143</v>
      </c>
    </row>
    <row r="147" spans="2:16" x14ac:dyDescent="0.2">
      <c r="D147" s="2"/>
      <c r="F147" s="2"/>
      <c r="H147" s="2"/>
      <c r="P147" s="67" t="s">
        <v>144</v>
      </c>
    </row>
    <row r="148" spans="2:16" x14ac:dyDescent="0.2">
      <c r="D148" s="4"/>
      <c r="F148" s="4"/>
      <c r="H148" s="4"/>
      <c r="P148" s="67" t="s">
        <v>145</v>
      </c>
    </row>
    <row r="149" spans="2:16" x14ac:dyDescent="0.2">
      <c r="D149" s="4"/>
      <c r="F149" s="4"/>
      <c r="H149" s="4"/>
      <c r="P149" s="67" t="s">
        <v>146</v>
      </c>
    </row>
    <row r="150" spans="2:16" x14ac:dyDescent="0.2">
      <c r="D150" s="4"/>
      <c r="F150" s="4"/>
      <c r="H150" s="4"/>
      <c r="P150" s="67" t="s">
        <v>147</v>
      </c>
    </row>
    <row r="151" spans="2:16" x14ac:dyDescent="0.2">
      <c r="D151" s="4"/>
      <c r="F151" s="4"/>
      <c r="H151" s="4"/>
      <c r="P151" s="67" t="s">
        <v>148</v>
      </c>
    </row>
    <row r="152" spans="2:16" x14ac:dyDescent="0.2">
      <c r="D152" s="4"/>
      <c r="F152" s="4"/>
      <c r="H152" s="4"/>
      <c r="P152" s="67" t="s">
        <v>149</v>
      </c>
    </row>
    <row r="153" spans="2:16" x14ac:dyDescent="0.2">
      <c r="D153" s="4"/>
      <c r="F153" s="4"/>
      <c r="H153" s="4"/>
      <c r="P153" s="67" t="s">
        <v>150</v>
      </c>
    </row>
    <row r="154" spans="2:16" x14ac:dyDescent="0.2">
      <c r="D154" s="4"/>
      <c r="F154" s="4"/>
      <c r="H154" s="4"/>
      <c r="P154" s="67" t="s">
        <v>151</v>
      </c>
    </row>
    <row r="155" spans="2:16" x14ac:dyDescent="0.2">
      <c r="D155" s="4"/>
      <c r="F155" s="4"/>
      <c r="H155" s="4"/>
      <c r="P155" s="67" t="s">
        <v>152</v>
      </c>
    </row>
    <row r="156" spans="2:16" x14ac:dyDescent="0.2">
      <c r="D156" s="4"/>
      <c r="F156" s="4"/>
      <c r="H156" s="4"/>
      <c r="P156" s="67" t="s">
        <v>153</v>
      </c>
    </row>
    <row r="157" spans="2:16" x14ac:dyDescent="0.2">
      <c r="D157" s="4"/>
      <c r="F157" s="4"/>
      <c r="H157" s="4"/>
      <c r="P157" s="67" t="s">
        <v>154</v>
      </c>
    </row>
    <row r="158" spans="2:16" x14ac:dyDescent="0.2">
      <c r="D158" s="4"/>
      <c r="F158" s="4"/>
      <c r="H158" s="4"/>
      <c r="P158" s="67" t="s">
        <v>155</v>
      </c>
    </row>
    <row r="159" spans="2:16" x14ac:dyDescent="0.2">
      <c r="D159" s="4"/>
      <c r="F159" s="4"/>
      <c r="H159" s="4"/>
      <c r="P159" s="67" t="s">
        <v>156</v>
      </c>
    </row>
    <row r="160" spans="2:16" x14ac:dyDescent="0.2">
      <c r="D160" s="4"/>
      <c r="F160" s="4"/>
      <c r="H160" s="4"/>
      <c r="P160" s="67" t="s">
        <v>157</v>
      </c>
    </row>
    <row r="161" spans="4:16" x14ac:dyDescent="0.2">
      <c r="D161" s="4"/>
      <c r="F161" s="4"/>
      <c r="H161" s="4"/>
      <c r="P161" s="67" t="s">
        <v>158</v>
      </c>
    </row>
    <row r="162" spans="4:16" x14ac:dyDescent="0.2">
      <c r="D162" s="4"/>
      <c r="F162" s="4"/>
      <c r="H162" s="4"/>
      <c r="P162" s="67" t="s">
        <v>159</v>
      </c>
    </row>
    <row r="163" spans="4:16" x14ac:dyDescent="0.2">
      <c r="D163" s="4"/>
      <c r="F163" s="4"/>
      <c r="H163" s="4"/>
      <c r="P163" s="67" t="s">
        <v>160</v>
      </c>
    </row>
    <row r="164" spans="4:16" x14ac:dyDescent="0.2">
      <c r="D164" s="4"/>
      <c r="F164" s="4"/>
      <c r="H164" s="4"/>
      <c r="P164" s="67" t="s">
        <v>161</v>
      </c>
    </row>
    <row r="165" spans="4:16" x14ac:dyDescent="0.2">
      <c r="D165" s="4"/>
      <c r="F165" s="4"/>
      <c r="H165" s="4"/>
      <c r="P165" s="67" t="s">
        <v>162</v>
      </c>
    </row>
    <row r="166" spans="4:16" x14ac:dyDescent="0.2">
      <c r="D166" s="6"/>
      <c r="F166" s="6"/>
      <c r="H166" s="6"/>
      <c r="P166" s="67" t="s">
        <v>163</v>
      </c>
    </row>
    <row r="167" spans="4:16" x14ac:dyDescent="0.2">
      <c r="D167" s="4"/>
      <c r="F167" s="4"/>
      <c r="H167" s="4"/>
      <c r="P167" s="67" t="s">
        <v>164</v>
      </c>
    </row>
    <row r="168" spans="4:16" x14ac:dyDescent="0.2">
      <c r="D168" s="4"/>
      <c r="F168" s="4"/>
      <c r="H168" s="4"/>
    </row>
    <row r="169" spans="4:16" x14ac:dyDescent="0.2">
      <c r="D169" s="4"/>
      <c r="F169" s="4"/>
      <c r="H169" s="4"/>
    </row>
    <row r="170" spans="4:16" x14ac:dyDescent="0.2">
      <c r="D170" s="4"/>
      <c r="F170" s="4"/>
      <c r="H170" s="4"/>
    </row>
    <row r="171" spans="4:16" x14ac:dyDescent="0.2">
      <c r="D171" s="4"/>
      <c r="F171" s="4"/>
      <c r="H171" s="4"/>
    </row>
    <row r="172" spans="4:16" x14ac:dyDescent="0.2">
      <c r="D172" s="4"/>
      <c r="F172" s="4"/>
      <c r="H172" s="4"/>
    </row>
    <row r="173" spans="4:16" x14ac:dyDescent="0.2">
      <c r="D173" s="4"/>
      <c r="F173" s="4"/>
      <c r="H173" s="4"/>
    </row>
    <row r="174" spans="4:16" x14ac:dyDescent="0.2">
      <c r="D174" s="4"/>
      <c r="F174" s="4"/>
      <c r="H174" s="4"/>
    </row>
    <row r="175" spans="4:16" x14ac:dyDescent="0.2">
      <c r="D175" s="4"/>
      <c r="F175" s="4"/>
      <c r="H175" s="4"/>
    </row>
    <row r="176" spans="4:16" x14ac:dyDescent="0.2">
      <c r="D176" s="4"/>
      <c r="F176" s="4"/>
      <c r="H176" s="4"/>
    </row>
    <row r="177" spans="4:8" x14ac:dyDescent="0.2">
      <c r="D177" s="4"/>
      <c r="F177" s="4"/>
      <c r="H177" s="4"/>
    </row>
    <row r="179" spans="4:8" x14ac:dyDescent="0.2">
      <c r="D179" s="4"/>
      <c r="F179" s="4"/>
      <c r="H179" s="4"/>
    </row>
    <row r="180" spans="4:8" x14ac:dyDescent="0.2">
      <c r="D180" s="2"/>
      <c r="F180" s="2"/>
      <c r="H180" s="2"/>
    </row>
    <row r="181" spans="4:8" x14ac:dyDescent="0.2">
      <c r="D181" s="4"/>
      <c r="F181" s="4"/>
      <c r="H181" s="4"/>
    </row>
    <row r="182" spans="4:8" x14ac:dyDescent="0.2">
      <c r="D182" s="4"/>
      <c r="F182" s="4"/>
      <c r="H182" s="4"/>
    </row>
    <row r="183" spans="4:8" x14ac:dyDescent="0.2">
      <c r="D183" s="4"/>
      <c r="F183" s="4"/>
      <c r="H183" s="4"/>
    </row>
    <row r="184" spans="4:8" x14ac:dyDescent="0.2">
      <c r="D184" s="4"/>
      <c r="F184" s="4"/>
      <c r="H184" s="4"/>
    </row>
    <row r="185" spans="4:8" x14ac:dyDescent="0.2">
      <c r="D185" s="4"/>
      <c r="F185" s="4"/>
      <c r="H185" s="4"/>
    </row>
    <row r="186" spans="4:8" x14ac:dyDescent="0.2">
      <c r="D186" s="4"/>
      <c r="F186" s="4"/>
      <c r="H186" s="4"/>
    </row>
    <row r="187" spans="4:8" x14ac:dyDescent="0.2">
      <c r="D187" s="4"/>
      <c r="F187" s="4"/>
      <c r="H187" s="4"/>
    </row>
    <row r="188" spans="4:8" x14ac:dyDescent="0.2">
      <c r="D188" s="4"/>
      <c r="F188" s="4"/>
      <c r="H188" s="4"/>
    </row>
    <row r="189" spans="4:8" x14ac:dyDescent="0.2">
      <c r="D189" s="4"/>
      <c r="F189" s="4"/>
      <c r="H189" s="4"/>
    </row>
    <row r="190" spans="4:8" x14ac:dyDescent="0.2">
      <c r="D190" s="4"/>
      <c r="F190" s="4"/>
      <c r="H190" s="4"/>
    </row>
    <row r="191" spans="4:8" x14ac:dyDescent="0.2">
      <c r="D191" s="4"/>
      <c r="F191" s="4"/>
      <c r="H191" s="4"/>
    </row>
    <row r="192" spans="4:8" x14ac:dyDescent="0.2">
      <c r="D192" s="4"/>
      <c r="F192" s="4"/>
      <c r="H192" s="4"/>
    </row>
    <row r="193" spans="4:8" x14ac:dyDescent="0.2">
      <c r="D193" s="4"/>
      <c r="F193" s="4"/>
      <c r="H193" s="4"/>
    </row>
    <row r="194" spans="4:8" x14ac:dyDescent="0.2">
      <c r="D194" s="4"/>
      <c r="F194" s="4"/>
      <c r="H194" s="4"/>
    </row>
    <row r="195" spans="4:8" x14ac:dyDescent="0.2">
      <c r="D195" s="4"/>
      <c r="F195" s="4"/>
      <c r="H195" s="4"/>
    </row>
    <row r="196" spans="4:8" x14ac:dyDescent="0.2">
      <c r="D196" s="4"/>
      <c r="F196" s="4"/>
      <c r="H196" s="4"/>
    </row>
    <row r="197" spans="4:8" x14ac:dyDescent="0.2">
      <c r="D197" s="4"/>
      <c r="F197" s="4"/>
      <c r="H197" s="4"/>
    </row>
    <row r="198" spans="4:8" x14ac:dyDescent="0.2">
      <c r="D198" s="4"/>
      <c r="F198" s="4"/>
      <c r="H198" s="4"/>
    </row>
    <row r="199" spans="4:8" x14ac:dyDescent="0.2">
      <c r="D199" s="4"/>
      <c r="F199" s="4"/>
      <c r="H199" s="4"/>
    </row>
  </sheetData>
  <sheetProtection password="C693" sheet="1" objects="1" scenarios="1" formatCells="0" formatColumns="0" formatRows="0" insertColumns="0" insertRows="0" insertHyperlinks="0" deleteColumns="0" deleteRows="0" sort="0" autoFilter="0" pivotTables="0"/>
  <mergeCells count="33">
    <mergeCell ref="B2:I2"/>
    <mergeCell ref="C25:I25"/>
    <mergeCell ref="C26:I26"/>
    <mergeCell ref="C31:I31"/>
    <mergeCell ref="B12:I14"/>
    <mergeCell ref="B6:I6"/>
    <mergeCell ref="B10:I10"/>
    <mergeCell ref="C23:I23"/>
    <mergeCell ref="C18:I18"/>
    <mergeCell ref="C63:I63"/>
    <mergeCell ref="C68:I68"/>
    <mergeCell ref="C65:I65"/>
    <mergeCell ref="C21:I21"/>
    <mergeCell ref="C67:I67"/>
    <mergeCell ref="B59:I59"/>
    <mergeCell ref="C24:I24"/>
    <mergeCell ref="B60:I60"/>
    <mergeCell ref="G128:I128"/>
    <mergeCell ref="B8:G8"/>
    <mergeCell ref="C66:I66"/>
    <mergeCell ref="G86:I86"/>
    <mergeCell ref="C90:I90"/>
    <mergeCell ref="C102:I102"/>
    <mergeCell ref="C100:I100"/>
    <mergeCell ref="C52:I52"/>
    <mergeCell ref="C54:I54"/>
    <mergeCell ref="G71:I71"/>
    <mergeCell ref="C76:I76"/>
    <mergeCell ref="G79:I79"/>
    <mergeCell ref="C88:I88"/>
    <mergeCell ref="C69:I69"/>
    <mergeCell ref="C22:I22"/>
    <mergeCell ref="C20:I20"/>
  </mergeCells>
  <conditionalFormatting sqref="B36:I38 B39:B40 D39:I40 B41:I48 C49:I50 B33:B35 H35:I35 B50:B51 B20:I31">
    <cfRule type="expression" dxfId="21" priority="32" stopIfTrue="1">
      <formula>$J$18=1</formula>
    </cfRule>
  </conditionalFormatting>
  <conditionalFormatting sqref="B72:I75 B76:C76 D78:I78 D79:F79 B77:B80 D83:I83 B87:I87 B82:B83 B92:I92 B102:I102 B94:I95 B93 B65:I65 B97:I98 C96:I96 B86 B67:I70 B66:C66">
    <cfRule type="expression" dxfId="20" priority="31" stopIfTrue="1">
      <formula>$J$63=1</formula>
    </cfRule>
  </conditionalFormatting>
  <conditionalFormatting sqref="G71">
    <cfRule type="expression" dxfId="19" priority="28" stopIfTrue="1">
      <formula>$J$18=1</formula>
    </cfRule>
  </conditionalFormatting>
  <conditionalFormatting sqref="G79">
    <cfRule type="expression" dxfId="18" priority="27" stopIfTrue="1">
      <formula>$J$18=1</formula>
    </cfRule>
  </conditionalFormatting>
  <conditionalFormatting sqref="B81">
    <cfRule type="expression" dxfId="17" priority="26" stopIfTrue="1">
      <formula>$J$18=1</formula>
    </cfRule>
  </conditionalFormatting>
  <conditionalFormatting sqref="C80:I82">
    <cfRule type="expression" dxfId="16" priority="25" stopIfTrue="1">
      <formula>$J$18=1</formula>
    </cfRule>
  </conditionalFormatting>
  <conditionalFormatting sqref="C90">
    <cfRule type="expression" dxfId="15" priority="20" stopIfTrue="1">
      <formula>$J$63=1</formula>
    </cfRule>
  </conditionalFormatting>
  <conditionalFormatting sqref="C88">
    <cfRule type="expression" dxfId="14" priority="22" stopIfTrue="1">
      <formula>$J$63=1</formula>
    </cfRule>
  </conditionalFormatting>
  <conditionalFormatting sqref="C93:I93">
    <cfRule type="expression" dxfId="13" priority="19" stopIfTrue="1">
      <formula>$J$18=1</formula>
    </cfRule>
  </conditionalFormatting>
  <conditionalFormatting sqref="B54:I54">
    <cfRule type="expression" dxfId="12" priority="18" stopIfTrue="1">
      <formula>$J$63=1</formula>
    </cfRule>
  </conditionalFormatting>
  <conditionalFormatting sqref="C52:I52">
    <cfRule type="expression" dxfId="11" priority="17" stopIfTrue="1">
      <formula>$J$63=1</formula>
    </cfRule>
  </conditionalFormatting>
  <conditionalFormatting sqref="B109:I116">
    <cfRule type="expression" dxfId="10" priority="16" stopIfTrue="1">
      <formula>$J$17=1</formula>
    </cfRule>
  </conditionalFormatting>
  <conditionalFormatting sqref="B118:I120 B121:B123">
    <cfRule type="expression" dxfId="9" priority="15" stopIfTrue="1">
      <formula>$J$17=1</formula>
    </cfRule>
  </conditionalFormatting>
  <conditionalFormatting sqref="B127:I135 B137:I138">
    <cfRule type="expression" dxfId="8" priority="14" stopIfTrue="1">
      <formula>$J$49=1</formula>
    </cfRule>
  </conditionalFormatting>
  <conditionalFormatting sqref="B96">
    <cfRule type="expression" dxfId="7" priority="12" stopIfTrue="1">
      <formula>$J$49=1</formula>
    </cfRule>
  </conditionalFormatting>
  <conditionalFormatting sqref="B139:I139">
    <cfRule type="expression" dxfId="6" priority="11" stopIfTrue="1">
      <formula>$J$49=1</formula>
    </cfRule>
  </conditionalFormatting>
  <conditionalFormatting sqref="B85">
    <cfRule type="expression" dxfId="5" priority="10" stopIfTrue="1">
      <formula>$J$63=1</formula>
    </cfRule>
  </conditionalFormatting>
  <conditionalFormatting sqref="B84">
    <cfRule type="expression" dxfId="4" priority="9" stopIfTrue="1">
      <formula>$J$18=1</formula>
    </cfRule>
  </conditionalFormatting>
  <conditionalFormatting sqref="C84:I84 C85:H85">
    <cfRule type="expression" dxfId="3" priority="8" stopIfTrue="1">
      <formula>$J$18=1</formula>
    </cfRule>
  </conditionalFormatting>
  <conditionalFormatting sqref="C86:D86">
    <cfRule type="expression" dxfId="2" priority="7" stopIfTrue="1">
      <formula>$J$63=1</formula>
    </cfRule>
  </conditionalFormatting>
  <conditionalFormatting sqref="K44">
    <cfRule type="expression" dxfId="1" priority="1">
      <formula>$K$43&gt;3</formula>
    </cfRule>
  </conditionalFormatting>
  <conditionalFormatting sqref="K41">
    <cfRule type="expression" dxfId="0" priority="2">
      <formula>$K$40&gt;3</formula>
    </cfRule>
  </conditionalFormatting>
  <dataValidations count="13">
    <dataValidation type="list" allowBlank="1" showInputMessage="1" showErrorMessage="1" error="Please select your answer from the list. Do not attempt to type your answer." sqref="C36 C112 E112 G112 I112 C114 C116 C109:C110 C131 E131 G131 C127:C128 C133 C135">
      <formula1>$L$1:$L$2</formula1>
    </dataValidation>
    <dataValidation type="list" allowBlank="1" showInputMessage="1" showErrorMessage="1" error="Please select your answer from the list. Do not attempt to type your answer." sqref="C18:I18">
      <formula1>$L$4:$L$8</formula1>
    </dataValidation>
    <dataValidation type="list" allowBlank="1" showInputMessage="1" showErrorMessage="1" sqref="C25:I25">
      <formula1>$M$20:$M$27</formula1>
    </dataValidation>
    <dataValidation type="list" allowBlank="1" showInputMessage="1" showErrorMessage="1" error="Please select your answer from the list. Do not attempt to type your answer." sqref="C63:I63">
      <formula1>$L$62:$L$64</formula1>
    </dataValidation>
    <dataValidation type="list" allowBlank="1" showInputMessage="1" showErrorMessage="1" sqref="C52:I52 C100:I100">
      <formula1>$L$57:$L$60</formula1>
    </dataValidation>
    <dataValidation type="list" allowBlank="1" showInputMessage="1" showErrorMessage="1" sqref="C54:I54 C102:I102">
      <formula1>$L$53:$L$55</formula1>
    </dataValidation>
    <dataValidation type="list" allowBlank="1" showInputMessage="1" showErrorMessage="1" sqref="C76:I76">
      <formula1>$L$36:$L$40</formula1>
    </dataValidation>
    <dataValidation type="list" allowBlank="1" showInputMessage="1" showErrorMessage="1" sqref="C88:I88">
      <formula1>$L$48:$L$51</formula1>
    </dataValidation>
    <dataValidation type="list" allowBlank="1" showInputMessage="1" showErrorMessage="1" sqref="C90:I90">
      <formula1>$L$66:$L$69</formula1>
    </dataValidation>
    <dataValidation type="list" allowBlank="1" showInputMessage="1" showErrorMessage="1" sqref="C26:I26">
      <formula1>$L$27:$L$34</formula1>
    </dataValidation>
    <dataValidation type="list" allowBlank="1" showInputMessage="1" showErrorMessage="1" sqref="C31:I31">
      <formula1>$L$10:$L$17</formula1>
    </dataValidation>
    <dataValidation type="list" allowBlank="1" showInputMessage="1" showErrorMessage="1" error="Please select your answer from the list. Do not attempt to type your answer." sqref="C68:I68">
      <formula1>$P$1:$P$167</formula1>
    </dataValidation>
    <dataValidation type="list" allowBlank="1" showInputMessage="1" showErrorMessage="1" error="Please select your answer from the list. Do not attempt to type your answer." sqref="C23:I23">
      <formula1>$P$4:$P$167</formula1>
    </dataValidation>
  </dataValidations>
  <pageMargins left="0.7" right="0.7" top="0.75" bottom="0.75" header="0.3" footer="0.3"/>
  <pageSetup paperSize="9" scale="72" orientation="portrait" r:id="rId1"/>
  <colBreaks count="1" manualBreakCount="1">
    <brk id="9" max="1048575" man="1"/>
  </colBreaks>
  <ignoredErrors>
    <ignoredError sqref="J71 J79 J86 J82"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200" r:id="rId4" name="Check Box 128">
              <controlPr defaultSize="0" autoFill="0" autoLine="0" autoPict="0">
                <anchor moveWithCells="1">
                  <from>
                    <xdr:col>2</xdr:col>
                    <xdr:colOff>19050</xdr:colOff>
                    <xdr:row>32</xdr:row>
                    <xdr:rowOff>28575</xdr:rowOff>
                  </from>
                  <to>
                    <xdr:col>2</xdr:col>
                    <xdr:colOff>1000125</xdr:colOff>
                    <xdr:row>33</xdr:row>
                    <xdr:rowOff>0</xdr:rowOff>
                  </to>
                </anchor>
              </controlPr>
            </control>
          </mc:Choice>
        </mc:AlternateContent>
        <mc:AlternateContent xmlns:mc="http://schemas.openxmlformats.org/markup-compatibility/2006">
          <mc:Choice Requires="x14">
            <control shapeId="3201" r:id="rId5" name="Check Box 129">
              <controlPr defaultSize="0" autoFill="0" autoLine="0" autoPict="0">
                <anchor moveWithCells="1">
                  <from>
                    <xdr:col>4</xdr:col>
                    <xdr:colOff>0</xdr:colOff>
                    <xdr:row>32</xdr:row>
                    <xdr:rowOff>9525</xdr:rowOff>
                  </from>
                  <to>
                    <xdr:col>4</xdr:col>
                    <xdr:colOff>1914525</xdr:colOff>
                    <xdr:row>33</xdr:row>
                    <xdr:rowOff>0</xdr:rowOff>
                  </to>
                </anchor>
              </controlPr>
            </control>
          </mc:Choice>
        </mc:AlternateContent>
        <mc:AlternateContent xmlns:mc="http://schemas.openxmlformats.org/markup-compatibility/2006">
          <mc:Choice Requires="x14">
            <control shapeId="3202" r:id="rId6" name="Check Box 130">
              <controlPr defaultSize="0" autoFill="0" autoLine="0" autoPict="0">
                <anchor moveWithCells="1">
                  <from>
                    <xdr:col>5</xdr:col>
                    <xdr:colOff>47625</xdr:colOff>
                    <xdr:row>31</xdr:row>
                    <xdr:rowOff>57150</xdr:rowOff>
                  </from>
                  <to>
                    <xdr:col>6</xdr:col>
                    <xdr:colOff>971550</xdr:colOff>
                    <xdr:row>33</xdr:row>
                    <xdr:rowOff>0</xdr:rowOff>
                  </to>
                </anchor>
              </controlPr>
            </control>
          </mc:Choice>
        </mc:AlternateContent>
        <mc:AlternateContent xmlns:mc="http://schemas.openxmlformats.org/markup-compatibility/2006">
          <mc:Choice Requires="x14">
            <control shapeId="3203" r:id="rId7" name="Check Box 131">
              <controlPr defaultSize="0" autoFill="0" autoLine="0" autoPict="0">
                <anchor moveWithCells="1">
                  <from>
                    <xdr:col>7</xdr:col>
                    <xdr:colOff>28575</xdr:colOff>
                    <xdr:row>32</xdr:row>
                    <xdr:rowOff>0</xdr:rowOff>
                  </from>
                  <to>
                    <xdr:col>8</xdr:col>
                    <xdr:colOff>952500</xdr:colOff>
                    <xdr:row>33</xdr:row>
                    <xdr:rowOff>19050</xdr:rowOff>
                  </to>
                </anchor>
              </controlPr>
            </control>
          </mc:Choice>
        </mc:AlternateContent>
        <mc:AlternateContent xmlns:mc="http://schemas.openxmlformats.org/markup-compatibility/2006">
          <mc:Choice Requires="x14">
            <control shapeId="3204" r:id="rId8" name="Check Box 132">
              <controlPr defaultSize="0" autoFill="0" autoLine="0" autoPict="0">
                <anchor moveWithCells="1">
                  <from>
                    <xdr:col>2</xdr:col>
                    <xdr:colOff>9525</xdr:colOff>
                    <xdr:row>33</xdr:row>
                    <xdr:rowOff>9525</xdr:rowOff>
                  </from>
                  <to>
                    <xdr:col>2</xdr:col>
                    <xdr:colOff>990600</xdr:colOff>
                    <xdr:row>34</xdr:row>
                    <xdr:rowOff>0</xdr:rowOff>
                  </to>
                </anchor>
              </controlPr>
            </control>
          </mc:Choice>
        </mc:AlternateContent>
        <mc:AlternateContent xmlns:mc="http://schemas.openxmlformats.org/markup-compatibility/2006">
          <mc:Choice Requires="x14">
            <control shapeId="3205" r:id="rId9" name="Check Box 133">
              <controlPr defaultSize="0" autoFill="0" autoLine="0" autoPict="0">
                <anchor moveWithCells="1">
                  <from>
                    <xdr:col>4</xdr:col>
                    <xdr:colOff>9525</xdr:colOff>
                    <xdr:row>33</xdr:row>
                    <xdr:rowOff>9525</xdr:rowOff>
                  </from>
                  <to>
                    <xdr:col>4</xdr:col>
                    <xdr:colOff>990600</xdr:colOff>
                    <xdr:row>34</xdr:row>
                    <xdr:rowOff>0</xdr:rowOff>
                  </to>
                </anchor>
              </controlPr>
            </control>
          </mc:Choice>
        </mc:AlternateContent>
        <mc:AlternateContent xmlns:mc="http://schemas.openxmlformats.org/markup-compatibility/2006">
          <mc:Choice Requires="x14">
            <control shapeId="3206" r:id="rId10" name="Check Box 134">
              <controlPr defaultSize="0" autoFill="0" autoLine="0" autoPict="0">
                <anchor moveWithCells="1">
                  <from>
                    <xdr:col>5</xdr:col>
                    <xdr:colOff>47625</xdr:colOff>
                    <xdr:row>33</xdr:row>
                    <xdr:rowOff>28575</xdr:rowOff>
                  </from>
                  <to>
                    <xdr:col>6</xdr:col>
                    <xdr:colOff>704850</xdr:colOff>
                    <xdr:row>34</xdr:row>
                    <xdr:rowOff>0</xdr:rowOff>
                  </to>
                </anchor>
              </controlPr>
            </control>
          </mc:Choice>
        </mc:AlternateContent>
        <mc:AlternateContent xmlns:mc="http://schemas.openxmlformats.org/markup-compatibility/2006">
          <mc:Choice Requires="x14">
            <control shapeId="3207" r:id="rId11" name="Check Box 135">
              <controlPr defaultSize="0" autoFill="0" autoLine="0" autoPict="0">
                <anchor moveWithCells="1">
                  <from>
                    <xdr:col>7</xdr:col>
                    <xdr:colOff>28575</xdr:colOff>
                    <xdr:row>33</xdr:row>
                    <xdr:rowOff>19050</xdr:rowOff>
                  </from>
                  <to>
                    <xdr:col>8</xdr:col>
                    <xdr:colOff>685800</xdr:colOff>
                    <xdr:row>34</xdr:row>
                    <xdr:rowOff>0</xdr:rowOff>
                  </to>
                </anchor>
              </controlPr>
            </control>
          </mc:Choice>
        </mc:AlternateContent>
        <mc:AlternateContent xmlns:mc="http://schemas.openxmlformats.org/markup-compatibility/2006">
          <mc:Choice Requires="x14">
            <control shapeId="3215" r:id="rId12" name="Check Box 143">
              <controlPr defaultSize="0" autoFill="0" autoLine="0" autoPict="0">
                <anchor moveWithCells="1">
                  <from>
                    <xdr:col>2</xdr:col>
                    <xdr:colOff>19050</xdr:colOff>
                    <xdr:row>39</xdr:row>
                    <xdr:rowOff>28575</xdr:rowOff>
                  </from>
                  <to>
                    <xdr:col>2</xdr:col>
                    <xdr:colOff>1000125</xdr:colOff>
                    <xdr:row>40</xdr:row>
                    <xdr:rowOff>0</xdr:rowOff>
                  </to>
                </anchor>
              </controlPr>
            </control>
          </mc:Choice>
        </mc:AlternateContent>
        <mc:AlternateContent xmlns:mc="http://schemas.openxmlformats.org/markup-compatibility/2006">
          <mc:Choice Requires="x14">
            <control shapeId="3216" r:id="rId13" name="Check Box 144">
              <controlPr defaultSize="0" autoFill="0" autoLine="0" autoPict="0">
                <anchor moveWithCells="1">
                  <from>
                    <xdr:col>4</xdr:col>
                    <xdr:colOff>19050</xdr:colOff>
                    <xdr:row>39</xdr:row>
                    <xdr:rowOff>28575</xdr:rowOff>
                  </from>
                  <to>
                    <xdr:col>4</xdr:col>
                    <xdr:colOff>1200150</xdr:colOff>
                    <xdr:row>40</xdr:row>
                    <xdr:rowOff>0</xdr:rowOff>
                  </to>
                </anchor>
              </controlPr>
            </control>
          </mc:Choice>
        </mc:AlternateContent>
        <mc:AlternateContent xmlns:mc="http://schemas.openxmlformats.org/markup-compatibility/2006">
          <mc:Choice Requires="x14">
            <control shapeId="3217" r:id="rId14" name="Check Box 145">
              <controlPr defaultSize="0" autoFill="0" autoLine="0" autoPict="0">
                <anchor moveWithCells="1">
                  <from>
                    <xdr:col>6</xdr:col>
                    <xdr:colOff>19050</xdr:colOff>
                    <xdr:row>39</xdr:row>
                    <xdr:rowOff>28575</xdr:rowOff>
                  </from>
                  <to>
                    <xdr:col>6</xdr:col>
                    <xdr:colOff>1000125</xdr:colOff>
                    <xdr:row>40</xdr:row>
                    <xdr:rowOff>0</xdr:rowOff>
                  </to>
                </anchor>
              </controlPr>
            </control>
          </mc:Choice>
        </mc:AlternateContent>
        <mc:AlternateContent xmlns:mc="http://schemas.openxmlformats.org/markup-compatibility/2006">
          <mc:Choice Requires="x14">
            <control shapeId="3218" r:id="rId15" name="Check Box 146">
              <controlPr defaultSize="0" autoFill="0" autoLine="0" autoPict="0">
                <anchor moveWithCells="1">
                  <from>
                    <xdr:col>8</xdr:col>
                    <xdr:colOff>9525</xdr:colOff>
                    <xdr:row>39</xdr:row>
                    <xdr:rowOff>0</xdr:rowOff>
                  </from>
                  <to>
                    <xdr:col>8</xdr:col>
                    <xdr:colOff>952500</xdr:colOff>
                    <xdr:row>40</xdr:row>
                    <xdr:rowOff>38100</xdr:rowOff>
                  </to>
                </anchor>
              </controlPr>
            </control>
          </mc:Choice>
        </mc:AlternateContent>
        <mc:AlternateContent xmlns:mc="http://schemas.openxmlformats.org/markup-compatibility/2006">
          <mc:Choice Requires="x14">
            <control shapeId="3219" r:id="rId16" name="Check Box 147">
              <controlPr defaultSize="0" autoFill="0" autoLine="0" autoPict="0">
                <anchor moveWithCells="1">
                  <from>
                    <xdr:col>2</xdr:col>
                    <xdr:colOff>19050</xdr:colOff>
                    <xdr:row>39</xdr:row>
                    <xdr:rowOff>295275</xdr:rowOff>
                  </from>
                  <to>
                    <xdr:col>4</xdr:col>
                    <xdr:colOff>19050</xdr:colOff>
                    <xdr:row>41</xdr:row>
                    <xdr:rowOff>9525</xdr:rowOff>
                  </to>
                </anchor>
              </controlPr>
            </control>
          </mc:Choice>
        </mc:AlternateContent>
        <mc:AlternateContent xmlns:mc="http://schemas.openxmlformats.org/markup-compatibility/2006">
          <mc:Choice Requires="x14">
            <control shapeId="3220" r:id="rId17" name="Check Box 148">
              <controlPr defaultSize="0" autoFill="0" autoLine="0" autoPict="0">
                <anchor moveWithCells="1">
                  <from>
                    <xdr:col>4</xdr:col>
                    <xdr:colOff>19050</xdr:colOff>
                    <xdr:row>39</xdr:row>
                    <xdr:rowOff>323850</xdr:rowOff>
                  </from>
                  <to>
                    <xdr:col>5</xdr:col>
                    <xdr:colOff>38100</xdr:colOff>
                    <xdr:row>40</xdr:row>
                    <xdr:rowOff>323850</xdr:rowOff>
                  </to>
                </anchor>
              </controlPr>
            </control>
          </mc:Choice>
        </mc:AlternateContent>
        <mc:AlternateContent xmlns:mc="http://schemas.openxmlformats.org/markup-compatibility/2006">
          <mc:Choice Requires="x14">
            <control shapeId="3221" r:id="rId18" name="Check Box 149">
              <controlPr defaultSize="0" autoFill="0" autoLine="0" autoPict="0">
                <anchor moveWithCells="1">
                  <from>
                    <xdr:col>6</xdr:col>
                    <xdr:colOff>9525</xdr:colOff>
                    <xdr:row>39</xdr:row>
                    <xdr:rowOff>323850</xdr:rowOff>
                  </from>
                  <to>
                    <xdr:col>6</xdr:col>
                    <xdr:colOff>1352550</xdr:colOff>
                    <xdr:row>41</xdr:row>
                    <xdr:rowOff>19050</xdr:rowOff>
                  </to>
                </anchor>
              </controlPr>
            </control>
          </mc:Choice>
        </mc:AlternateContent>
        <mc:AlternateContent xmlns:mc="http://schemas.openxmlformats.org/markup-compatibility/2006">
          <mc:Choice Requires="x14">
            <control shapeId="3224" r:id="rId19" name="Check Box 152">
              <controlPr defaultSize="0" autoFill="0" autoLine="0" autoPict="0">
                <anchor moveWithCells="1">
                  <from>
                    <xdr:col>2</xdr:col>
                    <xdr:colOff>28575</xdr:colOff>
                    <xdr:row>42</xdr:row>
                    <xdr:rowOff>28575</xdr:rowOff>
                  </from>
                  <to>
                    <xdr:col>2</xdr:col>
                    <xdr:colOff>2019300</xdr:colOff>
                    <xdr:row>43</xdr:row>
                    <xdr:rowOff>0</xdr:rowOff>
                  </to>
                </anchor>
              </controlPr>
            </control>
          </mc:Choice>
        </mc:AlternateContent>
        <mc:AlternateContent xmlns:mc="http://schemas.openxmlformats.org/markup-compatibility/2006">
          <mc:Choice Requires="x14">
            <control shapeId="3225" r:id="rId20" name="Check Box 153">
              <controlPr defaultSize="0" autoFill="0" autoLine="0" autoPict="0">
                <anchor moveWithCells="1">
                  <from>
                    <xdr:col>4</xdr:col>
                    <xdr:colOff>19050</xdr:colOff>
                    <xdr:row>42</xdr:row>
                    <xdr:rowOff>28575</xdr:rowOff>
                  </from>
                  <to>
                    <xdr:col>5</xdr:col>
                    <xdr:colOff>38100</xdr:colOff>
                    <xdr:row>43</xdr:row>
                    <xdr:rowOff>0</xdr:rowOff>
                  </to>
                </anchor>
              </controlPr>
            </control>
          </mc:Choice>
        </mc:AlternateContent>
        <mc:AlternateContent xmlns:mc="http://schemas.openxmlformats.org/markup-compatibility/2006">
          <mc:Choice Requires="x14">
            <control shapeId="3226" r:id="rId21" name="Check Box 154">
              <controlPr defaultSize="0" autoFill="0" autoLine="0" autoPict="0">
                <anchor moveWithCells="1">
                  <from>
                    <xdr:col>6</xdr:col>
                    <xdr:colOff>19050</xdr:colOff>
                    <xdr:row>42</xdr:row>
                    <xdr:rowOff>28575</xdr:rowOff>
                  </from>
                  <to>
                    <xdr:col>6</xdr:col>
                    <xdr:colOff>1371600</xdr:colOff>
                    <xdr:row>43</xdr:row>
                    <xdr:rowOff>0</xdr:rowOff>
                  </to>
                </anchor>
              </controlPr>
            </control>
          </mc:Choice>
        </mc:AlternateContent>
        <mc:AlternateContent xmlns:mc="http://schemas.openxmlformats.org/markup-compatibility/2006">
          <mc:Choice Requires="x14">
            <control shapeId="3227" r:id="rId22" name="Check Box 155">
              <controlPr defaultSize="0" autoFill="0" autoLine="0" autoPict="0">
                <anchor moveWithCells="1">
                  <from>
                    <xdr:col>8</xdr:col>
                    <xdr:colOff>19050</xdr:colOff>
                    <xdr:row>42</xdr:row>
                    <xdr:rowOff>28575</xdr:rowOff>
                  </from>
                  <to>
                    <xdr:col>8</xdr:col>
                    <xdr:colOff>1295400</xdr:colOff>
                    <xdr:row>43</xdr:row>
                    <xdr:rowOff>0</xdr:rowOff>
                  </to>
                </anchor>
              </controlPr>
            </control>
          </mc:Choice>
        </mc:AlternateContent>
        <mc:AlternateContent xmlns:mc="http://schemas.openxmlformats.org/markup-compatibility/2006">
          <mc:Choice Requires="x14">
            <control shapeId="3228" r:id="rId23" name="Check Box 156">
              <controlPr defaultSize="0" autoFill="0" autoLine="0" autoPict="0">
                <anchor moveWithCells="1">
                  <from>
                    <xdr:col>2</xdr:col>
                    <xdr:colOff>9525</xdr:colOff>
                    <xdr:row>42</xdr:row>
                    <xdr:rowOff>304800</xdr:rowOff>
                  </from>
                  <to>
                    <xdr:col>3</xdr:col>
                    <xdr:colOff>0</xdr:colOff>
                    <xdr:row>44</xdr:row>
                    <xdr:rowOff>76200</xdr:rowOff>
                  </to>
                </anchor>
              </controlPr>
            </control>
          </mc:Choice>
        </mc:AlternateContent>
        <mc:AlternateContent xmlns:mc="http://schemas.openxmlformats.org/markup-compatibility/2006">
          <mc:Choice Requires="x14">
            <control shapeId="3229" r:id="rId24" name="Check Box 157">
              <controlPr defaultSize="0" autoFill="0" autoLine="0" autoPict="0">
                <anchor moveWithCells="1">
                  <from>
                    <xdr:col>4</xdr:col>
                    <xdr:colOff>19050</xdr:colOff>
                    <xdr:row>43</xdr:row>
                    <xdr:rowOff>28575</xdr:rowOff>
                  </from>
                  <to>
                    <xdr:col>4</xdr:col>
                    <xdr:colOff>1971675</xdr:colOff>
                    <xdr:row>44</xdr:row>
                    <xdr:rowOff>0</xdr:rowOff>
                  </to>
                </anchor>
              </controlPr>
            </control>
          </mc:Choice>
        </mc:AlternateContent>
        <mc:AlternateContent xmlns:mc="http://schemas.openxmlformats.org/markup-compatibility/2006">
          <mc:Choice Requires="x14">
            <control shapeId="3244" r:id="rId25" name="Check Box 172">
              <controlPr defaultSize="0" autoFill="0" autoLine="0" autoPict="0">
                <anchor moveWithCells="1">
                  <from>
                    <xdr:col>6</xdr:col>
                    <xdr:colOff>9525</xdr:colOff>
                    <xdr:row>42</xdr:row>
                    <xdr:rowOff>352425</xdr:rowOff>
                  </from>
                  <to>
                    <xdr:col>6</xdr:col>
                    <xdr:colOff>1371600</xdr:colOff>
                    <xdr:row>44</xdr:row>
                    <xdr:rowOff>28575</xdr:rowOff>
                  </to>
                </anchor>
              </controlPr>
            </control>
          </mc:Choice>
        </mc:AlternateContent>
        <mc:AlternateContent xmlns:mc="http://schemas.openxmlformats.org/markup-compatibility/2006">
          <mc:Choice Requires="x14">
            <control shapeId="3252" r:id="rId26" name="Check Box 180">
              <controlPr defaultSize="0" autoFill="0" autoLine="0" autoPict="0">
                <anchor moveWithCells="1">
                  <from>
                    <xdr:col>2</xdr:col>
                    <xdr:colOff>28575</xdr:colOff>
                    <xdr:row>69</xdr:row>
                    <xdr:rowOff>28575</xdr:rowOff>
                  </from>
                  <to>
                    <xdr:col>2</xdr:col>
                    <xdr:colOff>1009650</xdr:colOff>
                    <xdr:row>70</xdr:row>
                    <xdr:rowOff>19050</xdr:rowOff>
                  </to>
                </anchor>
              </controlPr>
            </control>
          </mc:Choice>
        </mc:AlternateContent>
        <mc:AlternateContent xmlns:mc="http://schemas.openxmlformats.org/markup-compatibility/2006">
          <mc:Choice Requires="x14">
            <control shapeId="3253" r:id="rId27" name="Check Box 181">
              <controlPr defaultSize="0" autoFill="0" autoLine="0" autoPict="0">
                <anchor moveWithCells="1">
                  <from>
                    <xdr:col>4</xdr:col>
                    <xdr:colOff>28575</xdr:colOff>
                    <xdr:row>69</xdr:row>
                    <xdr:rowOff>28575</xdr:rowOff>
                  </from>
                  <to>
                    <xdr:col>4</xdr:col>
                    <xdr:colOff>1009650</xdr:colOff>
                    <xdr:row>70</xdr:row>
                    <xdr:rowOff>19050</xdr:rowOff>
                  </to>
                </anchor>
              </controlPr>
            </control>
          </mc:Choice>
        </mc:AlternateContent>
        <mc:AlternateContent xmlns:mc="http://schemas.openxmlformats.org/markup-compatibility/2006">
          <mc:Choice Requires="x14">
            <control shapeId="3254" r:id="rId28" name="Check Box 182">
              <controlPr defaultSize="0" autoFill="0" autoLine="0" autoPict="0">
                <anchor moveWithCells="1">
                  <from>
                    <xdr:col>6</xdr:col>
                    <xdr:colOff>28575</xdr:colOff>
                    <xdr:row>69</xdr:row>
                    <xdr:rowOff>28575</xdr:rowOff>
                  </from>
                  <to>
                    <xdr:col>6</xdr:col>
                    <xdr:colOff>1333500</xdr:colOff>
                    <xdr:row>70</xdr:row>
                    <xdr:rowOff>19050</xdr:rowOff>
                  </to>
                </anchor>
              </controlPr>
            </control>
          </mc:Choice>
        </mc:AlternateContent>
        <mc:AlternateContent xmlns:mc="http://schemas.openxmlformats.org/markup-compatibility/2006">
          <mc:Choice Requires="x14">
            <control shapeId="3255" r:id="rId29" name="Check Box 183">
              <controlPr defaultSize="0" autoFill="0" autoLine="0" autoPict="0">
                <anchor moveWithCells="1">
                  <from>
                    <xdr:col>8</xdr:col>
                    <xdr:colOff>28575</xdr:colOff>
                    <xdr:row>69</xdr:row>
                    <xdr:rowOff>28575</xdr:rowOff>
                  </from>
                  <to>
                    <xdr:col>8</xdr:col>
                    <xdr:colOff>1009650</xdr:colOff>
                    <xdr:row>70</xdr:row>
                    <xdr:rowOff>19050</xdr:rowOff>
                  </to>
                </anchor>
              </controlPr>
            </control>
          </mc:Choice>
        </mc:AlternateContent>
        <mc:AlternateContent xmlns:mc="http://schemas.openxmlformats.org/markup-compatibility/2006">
          <mc:Choice Requires="x14">
            <control shapeId="3256" r:id="rId30" name="Check Box 184">
              <controlPr defaultSize="0" autoFill="0" autoLine="0" autoPict="0">
                <anchor moveWithCells="1">
                  <from>
                    <xdr:col>2</xdr:col>
                    <xdr:colOff>28575</xdr:colOff>
                    <xdr:row>70</xdr:row>
                    <xdr:rowOff>28575</xdr:rowOff>
                  </from>
                  <to>
                    <xdr:col>2</xdr:col>
                    <xdr:colOff>1381125</xdr:colOff>
                    <xdr:row>71</xdr:row>
                    <xdr:rowOff>19050</xdr:rowOff>
                  </to>
                </anchor>
              </controlPr>
            </control>
          </mc:Choice>
        </mc:AlternateContent>
        <mc:AlternateContent xmlns:mc="http://schemas.openxmlformats.org/markup-compatibility/2006">
          <mc:Choice Requires="x14">
            <control shapeId="3257" r:id="rId31" name="Check Box 185">
              <controlPr defaultSize="0" autoFill="0" autoLine="0" autoPict="0">
                <anchor moveWithCells="1">
                  <from>
                    <xdr:col>4</xdr:col>
                    <xdr:colOff>28575</xdr:colOff>
                    <xdr:row>70</xdr:row>
                    <xdr:rowOff>28575</xdr:rowOff>
                  </from>
                  <to>
                    <xdr:col>4</xdr:col>
                    <xdr:colOff>1371600</xdr:colOff>
                    <xdr:row>71</xdr:row>
                    <xdr:rowOff>19050</xdr:rowOff>
                  </to>
                </anchor>
              </controlPr>
            </control>
          </mc:Choice>
        </mc:AlternateContent>
        <mc:AlternateContent xmlns:mc="http://schemas.openxmlformats.org/markup-compatibility/2006">
          <mc:Choice Requires="x14">
            <control shapeId="3260" r:id="rId32" name="Check Box 188">
              <controlPr defaultSize="0" autoFill="0" autoLine="0" autoPict="0">
                <anchor moveWithCells="1">
                  <from>
                    <xdr:col>2</xdr:col>
                    <xdr:colOff>28575</xdr:colOff>
                    <xdr:row>77</xdr:row>
                    <xdr:rowOff>28575</xdr:rowOff>
                  </from>
                  <to>
                    <xdr:col>2</xdr:col>
                    <xdr:colOff>1352550</xdr:colOff>
                    <xdr:row>78</xdr:row>
                    <xdr:rowOff>19050</xdr:rowOff>
                  </to>
                </anchor>
              </controlPr>
            </control>
          </mc:Choice>
        </mc:AlternateContent>
        <mc:AlternateContent xmlns:mc="http://schemas.openxmlformats.org/markup-compatibility/2006">
          <mc:Choice Requires="x14">
            <control shapeId="3261" r:id="rId33" name="Check Box 189">
              <controlPr defaultSize="0" autoFill="0" autoLine="0" autoPict="0">
                <anchor moveWithCells="1">
                  <from>
                    <xdr:col>4</xdr:col>
                    <xdr:colOff>0</xdr:colOff>
                    <xdr:row>77</xdr:row>
                    <xdr:rowOff>28575</xdr:rowOff>
                  </from>
                  <to>
                    <xdr:col>4</xdr:col>
                    <xdr:colOff>981075</xdr:colOff>
                    <xdr:row>78</xdr:row>
                    <xdr:rowOff>19050</xdr:rowOff>
                  </to>
                </anchor>
              </controlPr>
            </control>
          </mc:Choice>
        </mc:AlternateContent>
        <mc:AlternateContent xmlns:mc="http://schemas.openxmlformats.org/markup-compatibility/2006">
          <mc:Choice Requires="x14">
            <control shapeId="3262" r:id="rId34" name="Check Box 190">
              <controlPr defaultSize="0" autoFill="0" autoLine="0" autoPict="0">
                <anchor moveWithCells="1">
                  <from>
                    <xdr:col>5</xdr:col>
                    <xdr:colOff>57150</xdr:colOff>
                    <xdr:row>77</xdr:row>
                    <xdr:rowOff>28575</xdr:rowOff>
                  </from>
                  <to>
                    <xdr:col>6</xdr:col>
                    <xdr:colOff>2009775</xdr:colOff>
                    <xdr:row>78</xdr:row>
                    <xdr:rowOff>19050</xdr:rowOff>
                  </to>
                </anchor>
              </controlPr>
            </control>
          </mc:Choice>
        </mc:AlternateContent>
        <mc:AlternateContent xmlns:mc="http://schemas.openxmlformats.org/markup-compatibility/2006">
          <mc:Choice Requires="x14">
            <control shapeId="3263" r:id="rId35" name="Check Box 191">
              <controlPr defaultSize="0" autoFill="0" autoLine="0" autoPict="0">
                <anchor moveWithCells="1">
                  <from>
                    <xdr:col>8</xdr:col>
                    <xdr:colOff>0</xdr:colOff>
                    <xdr:row>77</xdr:row>
                    <xdr:rowOff>19050</xdr:rowOff>
                  </from>
                  <to>
                    <xdr:col>8</xdr:col>
                    <xdr:colOff>1371600</xdr:colOff>
                    <xdr:row>78</xdr:row>
                    <xdr:rowOff>9525</xdr:rowOff>
                  </to>
                </anchor>
              </controlPr>
            </control>
          </mc:Choice>
        </mc:AlternateContent>
        <mc:AlternateContent xmlns:mc="http://schemas.openxmlformats.org/markup-compatibility/2006">
          <mc:Choice Requires="x14">
            <control shapeId="3264" r:id="rId36" name="Check Box 192">
              <controlPr defaultSize="0" autoFill="0" autoLine="0" autoPict="0">
                <anchor moveWithCells="1">
                  <from>
                    <xdr:col>2</xdr:col>
                    <xdr:colOff>28575</xdr:colOff>
                    <xdr:row>78</xdr:row>
                    <xdr:rowOff>28575</xdr:rowOff>
                  </from>
                  <to>
                    <xdr:col>3</xdr:col>
                    <xdr:colOff>19050</xdr:colOff>
                    <xdr:row>79</xdr:row>
                    <xdr:rowOff>19050</xdr:rowOff>
                  </to>
                </anchor>
              </controlPr>
            </control>
          </mc:Choice>
        </mc:AlternateContent>
        <mc:AlternateContent xmlns:mc="http://schemas.openxmlformats.org/markup-compatibility/2006">
          <mc:Choice Requires="x14">
            <control shapeId="3265" r:id="rId37" name="Check Box 193">
              <controlPr defaultSize="0" autoFill="0" autoLine="0" autoPict="0">
                <anchor moveWithCells="1">
                  <from>
                    <xdr:col>4</xdr:col>
                    <xdr:colOff>0</xdr:colOff>
                    <xdr:row>78</xdr:row>
                    <xdr:rowOff>28575</xdr:rowOff>
                  </from>
                  <to>
                    <xdr:col>4</xdr:col>
                    <xdr:colOff>1390650</xdr:colOff>
                    <xdr:row>79</xdr:row>
                    <xdr:rowOff>19050</xdr:rowOff>
                  </to>
                </anchor>
              </controlPr>
            </control>
          </mc:Choice>
        </mc:AlternateContent>
        <mc:AlternateContent xmlns:mc="http://schemas.openxmlformats.org/markup-compatibility/2006">
          <mc:Choice Requires="x14">
            <control shapeId="3270" r:id="rId38" name="Check Box 198">
              <controlPr defaultSize="0" autoFill="0" autoLine="0" autoPict="0">
                <anchor moveWithCells="1">
                  <from>
                    <xdr:col>2</xdr:col>
                    <xdr:colOff>28575</xdr:colOff>
                    <xdr:row>80</xdr:row>
                    <xdr:rowOff>28575</xdr:rowOff>
                  </from>
                  <to>
                    <xdr:col>2</xdr:col>
                    <xdr:colOff>2038350</xdr:colOff>
                    <xdr:row>81</xdr:row>
                    <xdr:rowOff>0</xdr:rowOff>
                  </to>
                </anchor>
              </controlPr>
            </control>
          </mc:Choice>
        </mc:AlternateContent>
        <mc:AlternateContent xmlns:mc="http://schemas.openxmlformats.org/markup-compatibility/2006">
          <mc:Choice Requires="x14">
            <control shapeId="3271" r:id="rId39" name="Check Box 199">
              <controlPr defaultSize="0" autoFill="0" autoLine="0" autoPict="0">
                <anchor moveWithCells="1">
                  <from>
                    <xdr:col>4</xdr:col>
                    <xdr:colOff>19050</xdr:colOff>
                    <xdr:row>80</xdr:row>
                    <xdr:rowOff>28575</xdr:rowOff>
                  </from>
                  <to>
                    <xdr:col>5</xdr:col>
                    <xdr:colOff>9525</xdr:colOff>
                    <xdr:row>81</xdr:row>
                    <xdr:rowOff>0</xdr:rowOff>
                  </to>
                </anchor>
              </controlPr>
            </control>
          </mc:Choice>
        </mc:AlternateContent>
        <mc:AlternateContent xmlns:mc="http://schemas.openxmlformats.org/markup-compatibility/2006">
          <mc:Choice Requires="x14">
            <control shapeId="3272" r:id="rId40" name="Check Box 200">
              <controlPr defaultSize="0" autoFill="0" autoLine="0" autoPict="0">
                <anchor moveWithCells="1">
                  <from>
                    <xdr:col>6</xdr:col>
                    <xdr:colOff>19050</xdr:colOff>
                    <xdr:row>80</xdr:row>
                    <xdr:rowOff>28575</xdr:rowOff>
                  </from>
                  <to>
                    <xdr:col>6</xdr:col>
                    <xdr:colOff>2038350</xdr:colOff>
                    <xdr:row>81</xdr:row>
                    <xdr:rowOff>0</xdr:rowOff>
                  </to>
                </anchor>
              </controlPr>
            </control>
          </mc:Choice>
        </mc:AlternateContent>
        <mc:AlternateContent xmlns:mc="http://schemas.openxmlformats.org/markup-compatibility/2006">
          <mc:Choice Requires="x14">
            <control shapeId="3273" r:id="rId41" name="Check Box 201">
              <controlPr defaultSize="0" autoFill="0" autoLine="0" autoPict="0">
                <anchor moveWithCells="1">
                  <from>
                    <xdr:col>8</xdr:col>
                    <xdr:colOff>19050</xdr:colOff>
                    <xdr:row>80</xdr:row>
                    <xdr:rowOff>28575</xdr:rowOff>
                  </from>
                  <to>
                    <xdr:col>8</xdr:col>
                    <xdr:colOff>1943100</xdr:colOff>
                    <xdr:row>81</xdr:row>
                    <xdr:rowOff>0</xdr:rowOff>
                  </to>
                </anchor>
              </controlPr>
            </control>
          </mc:Choice>
        </mc:AlternateContent>
        <mc:AlternateContent xmlns:mc="http://schemas.openxmlformats.org/markup-compatibility/2006">
          <mc:Choice Requires="x14">
            <control shapeId="3274" r:id="rId42" name="Check Box 202">
              <controlPr defaultSize="0" autoFill="0" autoLine="0" autoPict="0">
                <anchor moveWithCells="1">
                  <from>
                    <xdr:col>2</xdr:col>
                    <xdr:colOff>9525</xdr:colOff>
                    <xdr:row>80</xdr:row>
                    <xdr:rowOff>304800</xdr:rowOff>
                  </from>
                  <to>
                    <xdr:col>2</xdr:col>
                    <xdr:colOff>2028825</xdr:colOff>
                    <xdr:row>83</xdr:row>
                    <xdr:rowOff>19050</xdr:rowOff>
                  </to>
                </anchor>
              </controlPr>
            </control>
          </mc:Choice>
        </mc:AlternateContent>
        <mc:AlternateContent xmlns:mc="http://schemas.openxmlformats.org/markup-compatibility/2006">
          <mc:Choice Requires="x14">
            <control shapeId="3276" r:id="rId43" name="Check Box 204">
              <controlPr defaultSize="0" autoFill="0" autoLine="0" autoPict="0">
                <anchor moveWithCells="1">
                  <from>
                    <xdr:col>6</xdr:col>
                    <xdr:colOff>9525</xdr:colOff>
                    <xdr:row>81</xdr:row>
                    <xdr:rowOff>0</xdr:rowOff>
                  </from>
                  <to>
                    <xdr:col>6</xdr:col>
                    <xdr:colOff>1381125</xdr:colOff>
                    <xdr:row>82</xdr:row>
                    <xdr:rowOff>9525</xdr:rowOff>
                  </to>
                </anchor>
              </controlPr>
            </control>
          </mc:Choice>
        </mc:AlternateContent>
        <mc:AlternateContent xmlns:mc="http://schemas.openxmlformats.org/markup-compatibility/2006">
          <mc:Choice Requires="x14">
            <control shapeId="3675" r:id="rId44" name="Check Box 603">
              <controlPr defaultSize="0" autoFill="0" autoLine="0" autoPict="0">
                <anchor moveWithCells="1">
                  <from>
                    <xdr:col>2</xdr:col>
                    <xdr:colOff>19050</xdr:colOff>
                    <xdr:row>83</xdr:row>
                    <xdr:rowOff>28575</xdr:rowOff>
                  </from>
                  <to>
                    <xdr:col>2</xdr:col>
                    <xdr:colOff>1200150</xdr:colOff>
                    <xdr:row>84</xdr:row>
                    <xdr:rowOff>0</xdr:rowOff>
                  </to>
                </anchor>
              </controlPr>
            </control>
          </mc:Choice>
        </mc:AlternateContent>
        <mc:AlternateContent xmlns:mc="http://schemas.openxmlformats.org/markup-compatibility/2006">
          <mc:Choice Requires="x14">
            <control shapeId="3676" r:id="rId45" name="Check Box 604">
              <controlPr defaultSize="0" autoFill="0" autoLine="0" autoPict="0">
                <anchor moveWithCells="1">
                  <from>
                    <xdr:col>4</xdr:col>
                    <xdr:colOff>19050</xdr:colOff>
                    <xdr:row>83</xdr:row>
                    <xdr:rowOff>28575</xdr:rowOff>
                  </from>
                  <to>
                    <xdr:col>4</xdr:col>
                    <xdr:colOff>2028825</xdr:colOff>
                    <xdr:row>84</xdr:row>
                    <xdr:rowOff>0</xdr:rowOff>
                  </to>
                </anchor>
              </controlPr>
            </control>
          </mc:Choice>
        </mc:AlternateContent>
        <mc:AlternateContent xmlns:mc="http://schemas.openxmlformats.org/markup-compatibility/2006">
          <mc:Choice Requires="x14">
            <control shapeId="3677" r:id="rId46" name="Check Box 605">
              <controlPr defaultSize="0" autoFill="0" autoLine="0" autoPict="0">
                <anchor moveWithCells="1">
                  <from>
                    <xdr:col>6</xdr:col>
                    <xdr:colOff>19050</xdr:colOff>
                    <xdr:row>83</xdr:row>
                    <xdr:rowOff>28575</xdr:rowOff>
                  </from>
                  <to>
                    <xdr:col>6</xdr:col>
                    <xdr:colOff>1371600</xdr:colOff>
                    <xdr:row>84</xdr:row>
                    <xdr:rowOff>0</xdr:rowOff>
                  </to>
                </anchor>
              </controlPr>
            </control>
          </mc:Choice>
        </mc:AlternateContent>
        <mc:AlternateContent xmlns:mc="http://schemas.openxmlformats.org/markup-compatibility/2006">
          <mc:Choice Requires="x14">
            <control shapeId="3678" r:id="rId47" name="Check Box 606">
              <controlPr defaultSize="0" autoFill="0" autoLine="0" autoPict="0">
                <anchor moveWithCells="1">
                  <from>
                    <xdr:col>8</xdr:col>
                    <xdr:colOff>19050</xdr:colOff>
                    <xdr:row>83</xdr:row>
                    <xdr:rowOff>28575</xdr:rowOff>
                  </from>
                  <to>
                    <xdr:col>8</xdr:col>
                    <xdr:colOff>2000250</xdr:colOff>
                    <xdr:row>84</xdr:row>
                    <xdr:rowOff>0</xdr:rowOff>
                  </to>
                </anchor>
              </controlPr>
            </control>
          </mc:Choice>
        </mc:AlternateContent>
        <mc:AlternateContent xmlns:mc="http://schemas.openxmlformats.org/markup-compatibility/2006">
          <mc:Choice Requires="x14">
            <control shapeId="3679" r:id="rId48" name="Check Box 607">
              <controlPr defaultSize="0" autoFill="0" autoLine="0" autoPict="0">
                <anchor moveWithCells="1">
                  <from>
                    <xdr:col>4</xdr:col>
                    <xdr:colOff>19050</xdr:colOff>
                    <xdr:row>84</xdr:row>
                    <xdr:rowOff>28575</xdr:rowOff>
                  </from>
                  <to>
                    <xdr:col>4</xdr:col>
                    <xdr:colOff>1000125</xdr:colOff>
                    <xdr:row>85</xdr:row>
                    <xdr:rowOff>28575</xdr:rowOff>
                  </to>
                </anchor>
              </controlPr>
            </control>
          </mc:Choice>
        </mc:AlternateContent>
        <mc:AlternateContent xmlns:mc="http://schemas.openxmlformats.org/markup-compatibility/2006">
          <mc:Choice Requires="x14">
            <control shapeId="3680" r:id="rId49" name="Check Box 608">
              <controlPr defaultSize="0" autoFill="0" autoLine="0" autoPict="0">
                <anchor moveWithCells="1">
                  <from>
                    <xdr:col>6</xdr:col>
                    <xdr:colOff>9525</xdr:colOff>
                    <xdr:row>84</xdr:row>
                    <xdr:rowOff>0</xdr:rowOff>
                  </from>
                  <to>
                    <xdr:col>6</xdr:col>
                    <xdr:colOff>1933575</xdr:colOff>
                    <xdr:row>85</xdr:row>
                    <xdr:rowOff>38100</xdr:rowOff>
                  </to>
                </anchor>
              </controlPr>
            </control>
          </mc:Choice>
        </mc:AlternateContent>
        <mc:AlternateContent xmlns:mc="http://schemas.openxmlformats.org/markup-compatibility/2006">
          <mc:Choice Requires="x14">
            <control shapeId="3681" r:id="rId50" name="Check Box 609">
              <controlPr defaultSize="0" autoFill="0" autoLine="0" autoPict="0">
                <anchor moveWithCells="1">
                  <from>
                    <xdr:col>2</xdr:col>
                    <xdr:colOff>9525</xdr:colOff>
                    <xdr:row>83</xdr:row>
                    <xdr:rowOff>333375</xdr:rowOff>
                  </from>
                  <to>
                    <xdr:col>2</xdr:col>
                    <xdr:colOff>1409700</xdr:colOff>
                    <xdr:row>84</xdr:row>
                    <xdr:rowOff>333375</xdr:rowOff>
                  </to>
                </anchor>
              </controlPr>
            </control>
          </mc:Choice>
        </mc:AlternateContent>
        <mc:AlternateContent xmlns:mc="http://schemas.openxmlformats.org/markup-compatibility/2006">
          <mc:Choice Requires="x14">
            <control shapeId="3682" r:id="rId51" name="Check Box 610">
              <controlPr defaultSize="0" autoFill="0" autoLine="0" autoPict="0">
                <anchor moveWithCells="1">
                  <from>
                    <xdr:col>8</xdr:col>
                    <xdr:colOff>9525</xdr:colOff>
                    <xdr:row>84</xdr:row>
                    <xdr:rowOff>0</xdr:rowOff>
                  </from>
                  <to>
                    <xdr:col>8</xdr:col>
                    <xdr:colOff>1790700</xdr:colOff>
                    <xdr:row>85</xdr:row>
                    <xdr:rowOff>38100</xdr:rowOff>
                  </to>
                </anchor>
              </controlPr>
            </control>
          </mc:Choice>
        </mc:AlternateContent>
        <mc:AlternateContent xmlns:mc="http://schemas.openxmlformats.org/markup-compatibility/2006">
          <mc:Choice Requires="x14">
            <control shapeId="3683" r:id="rId52" name="Check Box 611">
              <controlPr defaultSize="0" autoFill="0" autoLine="0" autoPict="0">
                <anchor moveWithCells="1">
                  <from>
                    <xdr:col>2</xdr:col>
                    <xdr:colOff>9525</xdr:colOff>
                    <xdr:row>85</xdr:row>
                    <xdr:rowOff>0</xdr:rowOff>
                  </from>
                  <to>
                    <xdr:col>3</xdr:col>
                    <xdr:colOff>0</xdr:colOff>
                    <xdr:row>86</xdr:row>
                    <xdr:rowOff>38100</xdr:rowOff>
                  </to>
                </anchor>
              </controlPr>
            </control>
          </mc:Choice>
        </mc:AlternateContent>
        <mc:AlternateContent xmlns:mc="http://schemas.openxmlformats.org/markup-compatibility/2006">
          <mc:Choice Requires="x14">
            <control shapeId="3779" r:id="rId53" name="Check Box 707">
              <controlPr defaultSize="0" autoFill="0" autoLine="0" autoPict="0">
                <anchor moveWithCells="1">
                  <from>
                    <xdr:col>4</xdr:col>
                    <xdr:colOff>0</xdr:colOff>
                    <xdr:row>81</xdr:row>
                    <xdr:rowOff>0</xdr:rowOff>
                  </from>
                  <to>
                    <xdr:col>5</xdr:col>
                    <xdr:colOff>0</xdr:colOff>
                    <xdr:row>81</xdr:row>
                    <xdr:rowOff>342900</xdr:rowOff>
                  </to>
                </anchor>
              </controlPr>
            </control>
          </mc:Choice>
        </mc:AlternateContent>
        <mc:AlternateContent xmlns:mc="http://schemas.openxmlformats.org/markup-compatibility/2006">
          <mc:Choice Requires="x14">
            <control shapeId="3783" r:id="rId54" name="Check Box 711">
              <controlPr defaultSize="0" autoFill="0" autoLine="0" autoPict="0">
                <anchor moveWithCells="1">
                  <from>
                    <xdr:col>4</xdr:col>
                    <xdr:colOff>9525</xdr:colOff>
                    <xdr:row>84</xdr:row>
                    <xdr:rowOff>314325</xdr:rowOff>
                  </from>
                  <to>
                    <xdr:col>4</xdr:col>
                    <xdr:colOff>1381125</xdr:colOff>
                    <xdr:row>86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O14"/>
  <sheetViews>
    <sheetView topLeftCell="AU1" workbookViewId="0">
      <selection activeCell="D25" sqref="D25"/>
    </sheetView>
  </sheetViews>
  <sheetFormatPr defaultRowHeight="12.75" x14ac:dyDescent="0.2"/>
  <cols>
    <col min="1" max="1" width="63.140625" customWidth="1"/>
    <col min="3" max="3" width="14.28515625" customWidth="1"/>
    <col min="4" max="4" width="36.28515625" customWidth="1"/>
    <col min="5" max="5" width="17.5703125" customWidth="1"/>
    <col min="6" max="6" width="28.42578125" customWidth="1"/>
    <col min="7" max="7" width="15.5703125" customWidth="1"/>
    <col min="8" max="8" width="17.42578125" customWidth="1"/>
    <col min="9" max="9" width="18.5703125" customWidth="1"/>
    <col min="10" max="10" width="19.28515625" customWidth="1"/>
    <col min="14" max="14" width="11.42578125" bestFit="1" customWidth="1"/>
    <col min="19" max="19" width="14.28515625" customWidth="1"/>
    <col min="20" max="20" width="14.7109375" customWidth="1"/>
    <col min="22" max="22" width="16.42578125" bestFit="1" customWidth="1"/>
    <col min="49" max="49" width="25.5703125" customWidth="1"/>
    <col min="50" max="50" width="30.28515625" customWidth="1"/>
  </cols>
  <sheetData>
    <row r="1" spans="1:67" x14ac:dyDescent="0.2">
      <c r="A1" s="64" t="s">
        <v>342</v>
      </c>
    </row>
    <row r="2" spans="1:67" ht="31.5" x14ac:dyDescent="0.25">
      <c r="A2" s="49" t="s">
        <v>174</v>
      </c>
      <c r="I2" s="49" t="s">
        <v>175</v>
      </c>
    </row>
    <row r="3" spans="1:67" ht="27.75" customHeight="1" x14ac:dyDescent="0.25">
      <c r="A3" s="49"/>
      <c r="I3" s="49"/>
      <c r="K3" s="100" t="s">
        <v>264</v>
      </c>
      <c r="L3" s="100"/>
      <c r="M3" s="100"/>
      <c r="N3" s="100"/>
      <c r="O3" s="100"/>
      <c r="P3" s="100"/>
      <c r="Q3" s="100"/>
      <c r="R3" s="100"/>
      <c r="U3" s="101" t="s">
        <v>192</v>
      </c>
      <c r="V3" s="101"/>
      <c r="W3" s="101"/>
      <c r="X3" s="101"/>
      <c r="Y3" s="101"/>
      <c r="Z3" s="101"/>
      <c r="AA3" s="101"/>
      <c r="AB3" s="101"/>
      <c r="AC3" s="102" t="s">
        <v>229</v>
      </c>
      <c r="AD3" s="102"/>
      <c r="AE3" s="102"/>
      <c r="AF3" s="102"/>
      <c r="AG3" s="102"/>
      <c r="AH3" s="102"/>
      <c r="AI3" s="102"/>
      <c r="AJ3" s="102"/>
      <c r="AK3" s="103" t="s">
        <v>168</v>
      </c>
      <c r="AL3" s="103"/>
      <c r="AM3" s="103"/>
      <c r="AN3" s="103"/>
      <c r="AO3" s="103" t="s">
        <v>285</v>
      </c>
      <c r="AP3" s="103"/>
      <c r="AQ3" s="103"/>
      <c r="AR3" s="103"/>
      <c r="AS3" s="103" t="s">
        <v>286</v>
      </c>
      <c r="AT3" s="103"/>
      <c r="AU3" s="103"/>
      <c r="AV3" s="103"/>
    </row>
    <row r="4" spans="1:67" ht="39.75" customHeight="1" x14ac:dyDescent="0.2">
      <c r="A4" s="47" t="s">
        <v>270</v>
      </c>
      <c r="B4" s="45" t="s">
        <v>170</v>
      </c>
      <c r="C4" s="45" t="s">
        <v>169</v>
      </c>
      <c r="D4" s="45" t="s">
        <v>279</v>
      </c>
      <c r="E4" s="47" t="s">
        <v>171</v>
      </c>
      <c r="F4" s="60" t="s">
        <v>228</v>
      </c>
      <c r="G4" s="47" t="s">
        <v>183</v>
      </c>
      <c r="H4" s="47" t="s">
        <v>184</v>
      </c>
      <c r="I4" s="45" t="s">
        <v>204</v>
      </c>
      <c r="J4" s="63" t="s">
        <v>266</v>
      </c>
      <c r="K4" s="64" t="s">
        <v>289</v>
      </c>
      <c r="L4" s="64" t="s">
        <v>290</v>
      </c>
      <c r="M4" s="64" t="s">
        <v>291</v>
      </c>
      <c r="N4" s="64" t="s">
        <v>292</v>
      </c>
      <c r="O4" s="64" t="s">
        <v>293</v>
      </c>
      <c r="P4" s="64" t="s">
        <v>294</v>
      </c>
      <c r="Q4" s="64" t="s">
        <v>295</v>
      </c>
      <c r="R4" s="64" t="s">
        <v>191</v>
      </c>
      <c r="S4" s="13" t="s">
        <v>281</v>
      </c>
      <c r="T4" s="63" t="s">
        <v>282</v>
      </c>
      <c r="U4" s="64" t="s">
        <v>296</v>
      </c>
      <c r="V4" s="64" t="s">
        <v>297</v>
      </c>
      <c r="W4" s="64" t="s">
        <v>298</v>
      </c>
      <c r="X4" s="64" t="s">
        <v>299</v>
      </c>
      <c r="Y4" s="64" t="s">
        <v>300</v>
      </c>
      <c r="Z4" s="64" t="s">
        <v>301</v>
      </c>
      <c r="AA4" s="64" t="s">
        <v>191</v>
      </c>
      <c r="AB4" s="64" t="s">
        <v>302</v>
      </c>
      <c r="AC4" s="64" t="s">
        <v>303</v>
      </c>
      <c r="AD4" s="64" t="s">
        <v>304</v>
      </c>
      <c r="AE4" s="64" t="s">
        <v>305</v>
      </c>
      <c r="AF4" s="64" t="s">
        <v>306</v>
      </c>
      <c r="AG4" s="64" t="s">
        <v>307</v>
      </c>
      <c r="AH4" s="64" t="s">
        <v>308</v>
      </c>
      <c r="AI4" s="64" t="s">
        <v>191</v>
      </c>
      <c r="AJ4" s="64" t="s">
        <v>302</v>
      </c>
      <c r="AK4" s="8">
        <v>42248</v>
      </c>
      <c r="AL4" s="8">
        <v>42339</v>
      </c>
      <c r="AM4" s="8">
        <v>42430</v>
      </c>
      <c r="AN4" s="8">
        <v>42522</v>
      </c>
      <c r="AO4" s="8">
        <v>42248</v>
      </c>
      <c r="AP4" s="8">
        <v>42339</v>
      </c>
      <c r="AQ4" s="8">
        <v>42430</v>
      </c>
      <c r="AR4" s="8">
        <v>42522</v>
      </c>
      <c r="AS4" s="8">
        <v>42248</v>
      </c>
      <c r="AT4" s="8">
        <v>42339</v>
      </c>
      <c r="AU4" s="8">
        <v>42430</v>
      </c>
      <c r="AV4" s="8">
        <v>42522</v>
      </c>
      <c r="AW4" s="57" t="s">
        <v>227</v>
      </c>
      <c r="AX4" s="72" t="s">
        <v>277</v>
      </c>
    </row>
    <row r="5" spans="1:67" ht="15" x14ac:dyDescent="0.2">
      <c r="A5" s="48">
        <f>'Mobile Savings and Credit'!J18</f>
        <v>0</v>
      </c>
      <c r="B5">
        <f>'Mobile Savings and Credit'!J20</f>
        <v>0</v>
      </c>
      <c r="C5">
        <f>'Mobile Savings and Credit'!$J$21</f>
        <v>0</v>
      </c>
      <c r="D5">
        <f>'Mobile Savings and Credit'!$J$22</f>
        <v>0</v>
      </c>
      <c r="E5">
        <f>'Mobile Savings and Credit'!$J$23</f>
        <v>0</v>
      </c>
      <c r="F5">
        <f>'Mobile Savings and Credit'!$J$24</f>
        <v>0</v>
      </c>
      <c r="G5">
        <f>'Mobile Savings and Credit'!$J$25</f>
        <v>0</v>
      </c>
      <c r="H5">
        <f>'Mobile Savings and Credit'!$J$26</f>
        <v>0</v>
      </c>
      <c r="I5" s="134">
        <f>'Mobile Savings and Credit'!$J$30</f>
        <v>0</v>
      </c>
      <c r="J5">
        <f>'Mobile Savings and Credit'!$J$31</f>
        <v>0</v>
      </c>
      <c r="K5" t="b">
        <v>0</v>
      </c>
      <c r="L5" t="b">
        <v>0</v>
      </c>
      <c r="M5" t="b">
        <v>0</v>
      </c>
      <c r="N5" t="b">
        <v>0</v>
      </c>
      <c r="O5" t="b">
        <v>0</v>
      </c>
      <c r="P5" t="b">
        <v>0</v>
      </c>
      <c r="Q5" t="b">
        <v>0</v>
      </c>
      <c r="R5" t="b">
        <v>0</v>
      </c>
      <c r="S5">
        <f>'Mobile Savings and Credit'!$J$36</f>
        <v>0</v>
      </c>
      <c r="T5" s="135">
        <f>'Mobile Savings and Credit'!C38</f>
        <v>0</v>
      </c>
      <c r="U5" t="b">
        <v>0</v>
      </c>
      <c r="V5" t="b">
        <v>0</v>
      </c>
      <c r="W5" t="b">
        <v>0</v>
      </c>
      <c r="X5" t="b">
        <v>0</v>
      </c>
      <c r="Y5" t="b">
        <v>0</v>
      </c>
      <c r="Z5" t="b">
        <v>0</v>
      </c>
      <c r="AA5" t="b">
        <v>0</v>
      </c>
      <c r="AB5">
        <f>'Mobile Savings and Credit'!I41</f>
        <v>0</v>
      </c>
      <c r="AC5" t="b">
        <v>0</v>
      </c>
      <c r="AD5" t="b">
        <v>0</v>
      </c>
      <c r="AE5" t="b">
        <v>0</v>
      </c>
      <c r="AF5" t="b">
        <v>0</v>
      </c>
      <c r="AG5" t="b">
        <v>0</v>
      </c>
      <c r="AH5" t="b">
        <v>0</v>
      </c>
      <c r="AI5" t="b">
        <v>0</v>
      </c>
      <c r="AJ5" t="str">
        <f>'Mobile Savings and Credit'!I44</f>
        <v>Bananas</v>
      </c>
      <c r="AK5">
        <f>'Mobile Savings and Credit'!C48</f>
        <v>0</v>
      </c>
      <c r="AL5">
        <f>'Mobile Savings and Credit'!E48</f>
        <v>0</v>
      </c>
      <c r="AM5">
        <f>'Mobile Savings and Credit'!G48</f>
        <v>0</v>
      </c>
      <c r="AN5">
        <f>'Mobile Savings and Credit'!I48</f>
        <v>0</v>
      </c>
      <c r="AO5">
        <f>'Mobile Savings and Credit'!C49</f>
        <v>0</v>
      </c>
      <c r="AP5">
        <f>'Mobile Savings and Credit'!E49</f>
        <v>0</v>
      </c>
      <c r="AQ5">
        <f>'Mobile Savings and Credit'!G49</f>
        <v>0</v>
      </c>
      <c r="AR5">
        <f>'Mobile Savings and Credit'!I49</f>
        <v>0</v>
      </c>
      <c r="AS5">
        <f>'Mobile Savings and Credit'!C50</f>
        <v>0</v>
      </c>
      <c r="AT5">
        <f>'Mobile Savings and Credit'!E50</f>
        <v>0</v>
      </c>
      <c r="AU5">
        <f>'Mobile Savings and Credit'!G50</f>
        <v>0</v>
      </c>
      <c r="AV5">
        <f>'Mobile Savings and Credit'!I50</f>
        <v>0</v>
      </c>
      <c r="AW5">
        <f>'Mobile Savings and Credit'!J52</f>
        <v>0</v>
      </c>
      <c r="AX5">
        <f>'Mobile Savings and Credit'!J54</f>
        <v>0</v>
      </c>
    </row>
    <row r="6" spans="1:67" ht="15" x14ac:dyDescent="0.2">
      <c r="A6" s="48"/>
    </row>
    <row r="7" spans="1:67" ht="15" x14ac:dyDescent="0.2">
      <c r="A7" s="48"/>
    </row>
    <row r="8" spans="1:67" ht="33.75" customHeight="1" x14ac:dyDescent="0.25">
      <c r="A8" s="64" t="s">
        <v>341</v>
      </c>
      <c r="G8" s="47"/>
      <c r="N8" s="98" t="s">
        <v>175</v>
      </c>
      <c r="O8" s="98"/>
      <c r="P8" s="98"/>
      <c r="Q8" s="98"/>
    </row>
    <row r="9" spans="1:67" ht="22.5" customHeight="1" x14ac:dyDescent="0.2">
      <c r="G9" s="97" t="s">
        <v>288</v>
      </c>
      <c r="H9" s="97"/>
      <c r="I9" s="97"/>
      <c r="J9" s="97"/>
      <c r="K9" s="97"/>
      <c r="L9" s="97"/>
      <c r="M9" s="97"/>
      <c r="P9" s="97" t="s">
        <v>210</v>
      </c>
      <c r="Q9" s="97"/>
      <c r="R9" s="97"/>
      <c r="S9" s="97"/>
      <c r="T9" s="97"/>
      <c r="U9" s="97"/>
      <c r="V9" s="97"/>
      <c r="W9" s="99" t="s">
        <v>212</v>
      </c>
      <c r="X9" s="99"/>
      <c r="Y9" s="99"/>
      <c r="Z9" s="99"/>
      <c r="AA9" s="99"/>
      <c r="AB9" s="99"/>
      <c r="AC9" s="99"/>
      <c r="AD9" s="99"/>
      <c r="AE9" s="72" t="s">
        <v>275</v>
      </c>
      <c r="AR9" s="11" t="s">
        <v>176</v>
      </c>
      <c r="AV9" s="100" t="s">
        <v>254</v>
      </c>
      <c r="AW9" s="100"/>
      <c r="AX9" s="100"/>
      <c r="AY9" s="100"/>
      <c r="AZ9" s="100" t="s">
        <v>255</v>
      </c>
      <c r="BA9" s="100"/>
      <c r="BB9" s="100"/>
      <c r="BC9" s="100"/>
      <c r="BD9" s="101" t="s">
        <v>219</v>
      </c>
      <c r="BE9" s="101"/>
      <c r="BF9" s="101"/>
      <c r="BG9" s="101"/>
      <c r="BH9" s="100" t="s">
        <v>265</v>
      </c>
      <c r="BI9" s="100"/>
      <c r="BJ9" s="100"/>
      <c r="BK9" s="100"/>
    </row>
    <row r="10" spans="1:67" ht="51" x14ac:dyDescent="0.2">
      <c r="A10" s="47" t="s">
        <v>274</v>
      </c>
      <c r="B10" s="45" t="s">
        <v>170</v>
      </c>
      <c r="C10" s="45" t="s">
        <v>169</v>
      </c>
      <c r="D10" s="45" t="s">
        <v>0</v>
      </c>
      <c r="E10" s="47" t="s">
        <v>171</v>
      </c>
      <c r="F10" s="47" t="s">
        <v>287</v>
      </c>
      <c r="G10" s="64" t="s">
        <v>195</v>
      </c>
      <c r="H10" s="64" t="s">
        <v>196</v>
      </c>
      <c r="I10" s="64" t="s">
        <v>309</v>
      </c>
      <c r="J10" s="64" t="s">
        <v>310</v>
      </c>
      <c r="K10" s="64" t="s">
        <v>311</v>
      </c>
      <c r="L10" s="64" t="s">
        <v>312</v>
      </c>
      <c r="M10" s="64" t="s">
        <v>302</v>
      </c>
      <c r="N10" s="45" t="s">
        <v>204</v>
      </c>
      <c r="O10" s="45" t="s">
        <v>206</v>
      </c>
      <c r="P10" s="64" t="s">
        <v>296</v>
      </c>
      <c r="Q10" s="64" t="s">
        <v>298</v>
      </c>
      <c r="R10" s="64" t="s">
        <v>313</v>
      </c>
      <c r="S10" s="64" t="s">
        <v>314</v>
      </c>
      <c r="T10" s="64" t="s">
        <v>315</v>
      </c>
      <c r="U10" s="64" t="s">
        <v>312</v>
      </c>
      <c r="V10" s="64" t="s">
        <v>302</v>
      </c>
      <c r="W10" s="64" t="s">
        <v>303</v>
      </c>
      <c r="X10" s="64" t="s">
        <v>316</v>
      </c>
      <c r="Y10" s="64" t="s">
        <v>317</v>
      </c>
      <c r="Z10" s="64" t="s">
        <v>306</v>
      </c>
      <c r="AA10" s="64" t="s">
        <v>318</v>
      </c>
      <c r="AB10" s="64" t="s">
        <v>319</v>
      </c>
      <c r="AC10" s="64" t="s">
        <v>312</v>
      </c>
      <c r="AD10" s="64" t="s">
        <v>302</v>
      </c>
      <c r="AE10" s="64" t="s">
        <v>320</v>
      </c>
      <c r="AF10" s="64" t="s">
        <v>321</v>
      </c>
      <c r="AG10" s="64" t="s">
        <v>322</v>
      </c>
      <c r="AH10" s="64" t="s">
        <v>323</v>
      </c>
      <c r="AI10" s="64" t="s">
        <v>324</v>
      </c>
      <c r="AJ10" s="64" t="s">
        <v>325</v>
      </c>
      <c r="AK10" s="64" t="s">
        <v>326</v>
      </c>
      <c r="AL10" s="64" t="s">
        <v>330</v>
      </c>
      <c r="AM10" s="64" t="s">
        <v>327</v>
      </c>
      <c r="AN10" s="64" t="s">
        <v>328</v>
      </c>
      <c r="AO10" s="64" t="s">
        <v>329</v>
      </c>
      <c r="AP10" s="64" t="s">
        <v>331</v>
      </c>
      <c r="AQ10" s="64" t="s">
        <v>332</v>
      </c>
      <c r="AR10" s="8">
        <v>42248</v>
      </c>
      <c r="AS10" s="8">
        <v>42339</v>
      </c>
      <c r="AT10" s="8">
        <v>42430</v>
      </c>
      <c r="AU10" s="8">
        <v>42522</v>
      </c>
      <c r="AV10" s="8">
        <v>42248</v>
      </c>
      <c r="AW10" s="8">
        <v>42339</v>
      </c>
      <c r="AX10" s="8">
        <v>42430</v>
      </c>
      <c r="AY10" s="8">
        <v>42522</v>
      </c>
      <c r="AZ10" s="8">
        <v>42248</v>
      </c>
      <c r="BA10" s="8">
        <v>42339</v>
      </c>
      <c r="BB10" s="8">
        <v>42430</v>
      </c>
      <c r="BC10" s="8">
        <v>42522</v>
      </c>
      <c r="BD10" s="8">
        <v>42248</v>
      </c>
      <c r="BE10" s="8">
        <v>42339</v>
      </c>
      <c r="BF10" s="8">
        <v>42430</v>
      </c>
      <c r="BG10" s="8">
        <v>42522</v>
      </c>
      <c r="BH10" s="8">
        <v>42248</v>
      </c>
      <c r="BI10" s="8">
        <v>42339</v>
      </c>
      <c r="BJ10" s="8">
        <v>42430</v>
      </c>
      <c r="BK10" s="8">
        <v>42522</v>
      </c>
      <c r="BL10" s="8" t="s">
        <v>333</v>
      </c>
      <c r="BM10" s="8" t="s">
        <v>334</v>
      </c>
      <c r="BN10" s="8"/>
      <c r="BO10" s="8"/>
    </row>
    <row r="11" spans="1:67" x14ac:dyDescent="0.2">
      <c r="A11">
        <f>'Mobile Savings and Credit'!J63</f>
        <v>0</v>
      </c>
      <c r="B11">
        <f>'Mobile Savings and Credit'!J65</f>
        <v>0</v>
      </c>
      <c r="C11">
        <f>'Mobile Savings and Credit'!J66</f>
        <v>0</v>
      </c>
      <c r="D11">
        <f>'Mobile Savings and Credit'!J67</f>
        <v>0</v>
      </c>
      <c r="E11">
        <f>'Mobile Savings and Credit'!J68</f>
        <v>0</v>
      </c>
      <c r="F11">
        <f>'Mobile Savings and Credit'!J69</f>
        <v>0</v>
      </c>
      <c r="G11" t="b">
        <v>0</v>
      </c>
      <c r="H11" t="b">
        <v>0</v>
      </c>
      <c r="I11" t="b">
        <v>0</v>
      </c>
      <c r="J11" t="b">
        <v>0</v>
      </c>
      <c r="K11" t="b">
        <v>0</v>
      </c>
      <c r="L11" t="b">
        <v>0</v>
      </c>
      <c r="M11">
        <f>'Mobile Savings and Credit'!J71</f>
        <v>0</v>
      </c>
      <c r="N11" s="134">
        <f>'Mobile Savings and Credit'!J75</f>
        <v>0</v>
      </c>
      <c r="O11">
        <f>'Mobile Savings and Credit'!J76</f>
        <v>0</v>
      </c>
      <c r="P11" t="b">
        <v>0</v>
      </c>
      <c r="Q11" t="b">
        <v>0</v>
      </c>
      <c r="R11" t="b">
        <v>0</v>
      </c>
      <c r="S11" t="b">
        <v>0</v>
      </c>
      <c r="T11" t="b">
        <v>0</v>
      </c>
      <c r="U11" t="b">
        <v>0</v>
      </c>
      <c r="V11">
        <f>'Mobile Savings and Credit'!J79</f>
        <v>0</v>
      </c>
      <c r="W11" t="b">
        <v>0</v>
      </c>
      <c r="X11" t="b">
        <v>0</v>
      </c>
      <c r="Y11" t="b">
        <v>0</v>
      </c>
      <c r="Z11" t="b">
        <v>0</v>
      </c>
      <c r="AA11" t="b">
        <v>0</v>
      </c>
      <c r="AB11" t="b">
        <v>0</v>
      </c>
      <c r="AC11" t="b">
        <v>0</v>
      </c>
      <c r="AD11">
        <f>'Mobile Savings and Credit'!J82</f>
        <v>0</v>
      </c>
      <c r="AE11" t="b">
        <v>0</v>
      </c>
      <c r="AF11" t="b">
        <v>0</v>
      </c>
      <c r="AG11" t="b">
        <v>0</v>
      </c>
      <c r="AH11" t="b">
        <v>0</v>
      </c>
      <c r="AI11" t="b">
        <v>0</v>
      </c>
      <c r="AJ11" t="b">
        <v>0</v>
      </c>
      <c r="AK11" t="b">
        <v>0</v>
      </c>
      <c r="AL11" t="b">
        <v>0</v>
      </c>
      <c r="AM11" t="b">
        <v>0</v>
      </c>
      <c r="AN11" t="b">
        <v>0</v>
      </c>
      <c r="AO11">
        <f>'Mobile Savings and Credit'!J86</f>
        <v>0</v>
      </c>
      <c r="AP11">
        <f>'Mobile Savings and Credit'!J88</f>
        <v>0</v>
      </c>
      <c r="AQ11">
        <f>'Mobile Savings and Credit'!J90</f>
        <v>0</v>
      </c>
      <c r="AR11">
        <f>'Mobile Savings and Credit'!C94</f>
        <v>0</v>
      </c>
      <c r="AS11">
        <f>'Mobile Savings and Credit'!E94</f>
        <v>0</v>
      </c>
      <c r="AT11">
        <f>'Mobile Savings and Credit'!G94</f>
        <v>0</v>
      </c>
      <c r="AU11">
        <f>'Mobile Savings and Credit'!I94</f>
        <v>0</v>
      </c>
      <c r="AV11">
        <f>'Mobile Savings and Credit'!C95</f>
        <v>0</v>
      </c>
      <c r="AW11">
        <f>'Mobile Savings and Credit'!E95</f>
        <v>0</v>
      </c>
      <c r="AX11">
        <f>'Mobile Savings and Credit'!G95</f>
        <v>0</v>
      </c>
      <c r="AY11">
        <f>'Mobile Savings and Credit'!I95</f>
        <v>0</v>
      </c>
      <c r="AZ11">
        <f>'Mobile Savings and Credit'!C96</f>
        <v>0</v>
      </c>
      <c r="BA11">
        <f>'Mobile Savings and Credit'!E95</f>
        <v>0</v>
      </c>
      <c r="BB11">
        <f>'Mobile Savings and Credit'!G96</f>
        <v>0</v>
      </c>
      <c r="BC11">
        <f>'Mobile Savings and Credit'!I96</f>
        <v>0</v>
      </c>
      <c r="BD11" s="136">
        <f>'Mobile Savings and Credit'!C97</f>
        <v>0</v>
      </c>
      <c r="BE11" s="136">
        <f>'Mobile Savings and Credit'!E97</f>
        <v>0</v>
      </c>
      <c r="BF11" s="136">
        <f>'Mobile Savings and Credit'!G97</f>
        <v>0</v>
      </c>
      <c r="BG11" s="136">
        <f>'Mobile Savings and Credit'!I97</f>
        <v>0</v>
      </c>
      <c r="BH11" s="136">
        <f>'Mobile Savings and Credit'!C98</f>
        <v>0</v>
      </c>
      <c r="BI11" s="136">
        <f>'Mobile Savings and Credit'!E98</f>
        <v>0</v>
      </c>
      <c r="BJ11" s="136">
        <f>'Mobile Savings and Credit'!G98</f>
        <v>0</v>
      </c>
      <c r="BK11" s="136">
        <f>'Mobile Savings and Credit'!I98</f>
        <v>0</v>
      </c>
      <c r="BL11">
        <f>'Mobile Savings and Credit'!J100</f>
        <v>0</v>
      </c>
      <c r="BM11">
        <f>'Mobile Savings and Credit'!J102</f>
        <v>0</v>
      </c>
    </row>
    <row r="12" spans="1:67" x14ac:dyDescent="0.2">
      <c r="B12" s="45"/>
    </row>
    <row r="13" spans="1:67" x14ac:dyDescent="0.2">
      <c r="B13" s="47"/>
    </row>
    <row r="14" spans="1:67" x14ac:dyDescent="0.2">
      <c r="B14" s="47"/>
    </row>
  </sheetData>
  <mergeCells count="14">
    <mergeCell ref="BD9:BG9"/>
    <mergeCell ref="BH9:BK9"/>
    <mergeCell ref="AK3:AN3"/>
    <mergeCell ref="AO3:AR3"/>
    <mergeCell ref="AS3:AV3"/>
    <mergeCell ref="AV9:AY9"/>
    <mergeCell ref="AZ9:BC9"/>
    <mergeCell ref="G9:M9"/>
    <mergeCell ref="N8:Q8"/>
    <mergeCell ref="P9:V9"/>
    <mergeCell ref="W9:AD9"/>
    <mergeCell ref="K3:R3"/>
    <mergeCell ref="U3:AB3"/>
    <mergeCell ref="AC3:AJ3"/>
  </mergeCells>
  <conditionalFormatting sqref="B4 I4:J4">
    <cfRule type="expression" dxfId="85" priority="66" stopIfTrue="1">
      <formula>$J$20=1</formula>
    </cfRule>
  </conditionalFormatting>
  <conditionalFormatting sqref="C4">
    <cfRule type="expression" dxfId="84" priority="65" stopIfTrue="1">
      <formula>$J$20=1</formula>
    </cfRule>
  </conditionalFormatting>
  <conditionalFormatting sqref="D4">
    <cfRule type="expression" dxfId="83" priority="64" stopIfTrue="1">
      <formula>$J$20=1</formula>
    </cfRule>
  </conditionalFormatting>
  <conditionalFormatting sqref="E4">
    <cfRule type="expression" dxfId="82" priority="63" stopIfTrue="1">
      <formula>$J$20=1</formula>
    </cfRule>
  </conditionalFormatting>
  <conditionalFormatting sqref="F4">
    <cfRule type="expression" dxfId="81" priority="62" stopIfTrue="1">
      <formula>$J$20=1</formula>
    </cfRule>
  </conditionalFormatting>
  <conditionalFormatting sqref="G4">
    <cfRule type="expression" dxfId="80" priority="61" stopIfTrue="1">
      <formula>$J$20=1</formula>
    </cfRule>
  </conditionalFormatting>
  <conditionalFormatting sqref="H4">
    <cfRule type="expression" dxfId="79" priority="60" stopIfTrue="1">
      <formula>$J$20=1</formula>
    </cfRule>
  </conditionalFormatting>
  <conditionalFormatting sqref="I3">
    <cfRule type="expression" dxfId="78" priority="59" stopIfTrue="1">
      <formula>$J$20=1</formula>
    </cfRule>
  </conditionalFormatting>
  <conditionalFormatting sqref="I2">
    <cfRule type="expression" dxfId="77" priority="57" stopIfTrue="1">
      <formula>$J$20=1</formula>
    </cfRule>
  </conditionalFormatting>
  <conditionalFormatting sqref="K3 AL4 AN4 AR4 AV4">
    <cfRule type="expression" dxfId="76" priority="56" stopIfTrue="1">
      <formula>$J$19=1</formula>
    </cfRule>
  </conditionalFormatting>
  <conditionalFormatting sqref="S4">
    <cfRule type="expression" dxfId="75" priority="55" stopIfTrue="1">
      <formula>$J$19=1</formula>
    </cfRule>
  </conditionalFormatting>
  <conditionalFormatting sqref="T4">
    <cfRule type="expression" dxfId="74" priority="54" stopIfTrue="1">
      <formula>$J$19=1</formula>
    </cfRule>
  </conditionalFormatting>
  <conditionalFormatting sqref="U3">
    <cfRule type="expression" dxfId="73" priority="53" stopIfTrue="1">
      <formula>$J$19=1</formula>
    </cfRule>
  </conditionalFormatting>
  <conditionalFormatting sqref="AC3">
    <cfRule type="expression" dxfId="72" priority="52" stopIfTrue="1">
      <formula>$J$19=1</formula>
    </cfRule>
  </conditionalFormatting>
  <conditionalFormatting sqref="AK3">
    <cfRule type="expression" dxfId="71" priority="50" stopIfTrue="1">
      <formula>$J$19=1</formula>
    </cfRule>
  </conditionalFormatting>
  <conditionalFormatting sqref="AK4">
    <cfRule type="expression" dxfId="70" priority="49" stopIfTrue="1">
      <formula>$J$19=1</formula>
    </cfRule>
  </conditionalFormatting>
  <conditionalFormatting sqref="AM4">
    <cfRule type="expression" dxfId="69" priority="48" stopIfTrue="1">
      <formula>$J$19=1</formula>
    </cfRule>
  </conditionalFormatting>
  <conditionalFormatting sqref="AP4">
    <cfRule type="expression" dxfId="68" priority="47" stopIfTrue="1">
      <formula>$J$19=1</formula>
    </cfRule>
  </conditionalFormatting>
  <conditionalFormatting sqref="AO4">
    <cfRule type="expression" dxfId="67" priority="46" stopIfTrue="1">
      <formula>$J$19=1</formula>
    </cfRule>
  </conditionalFormatting>
  <conditionalFormatting sqref="AQ4">
    <cfRule type="expression" dxfId="66" priority="45" stopIfTrue="1">
      <formula>$J$19=1</formula>
    </cfRule>
  </conditionalFormatting>
  <conditionalFormatting sqref="AT4">
    <cfRule type="expression" dxfId="65" priority="44" stopIfTrue="1">
      <formula>$J$19=1</formula>
    </cfRule>
  </conditionalFormatting>
  <conditionalFormatting sqref="AS4">
    <cfRule type="expression" dxfId="64" priority="43" stopIfTrue="1">
      <formula>$J$19=1</formula>
    </cfRule>
  </conditionalFormatting>
  <conditionalFormatting sqref="AU4">
    <cfRule type="expression" dxfId="63" priority="42" stopIfTrue="1">
      <formula>$J$19=1</formula>
    </cfRule>
  </conditionalFormatting>
  <conditionalFormatting sqref="AS3">
    <cfRule type="expression" dxfId="62" priority="41" stopIfTrue="1">
      <formula>$J$19=1</formula>
    </cfRule>
  </conditionalFormatting>
  <conditionalFormatting sqref="AX4">
    <cfRule type="expression" dxfId="61" priority="40" stopIfTrue="1">
      <formula>$J$64=1</formula>
    </cfRule>
  </conditionalFormatting>
  <conditionalFormatting sqref="B12:B14 B10:C10">
    <cfRule type="expression" dxfId="60" priority="39" stopIfTrue="1">
      <formula>$J$63=1</formula>
    </cfRule>
  </conditionalFormatting>
  <conditionalFormatting sqref="D10">
    <cfRule type="expression" dxfId="59" priority="38" stopIfTrue="1">
      <formula>$J$63=1</formula>
    </cfRule>
  </conditionalFormatting>
  <conditionalFormatting sqref="E10">
    <cfRule type="expression" dxfId="58" priority="37" stopIfTrue="1">
      <formula>$J$63=1</formula>
    </cfRule>
  </conditionalFormatting>
  <conditionalFormatting sqref="F10">
    <cfRule type="expression" dxfId="57" priority="36" stopIfTrue="1">
      <formula>$J$63=1</formula>
    </cfRule>
  </conditionalFormatting>
  <conditionalFormatting sqref="G8">
    <cfRule type="expression" dxfId="56" priority="35" stopIfTrue="1">
      <formula>$J$63=1</formula>
    </cfRule>
  </conditionalFormatting>
  <conditionalFormatting sqref="G9">
    <cfRule type="expression" dxfId="55" priority="34" stopIfTrue="1">
      <formula>$J$63=1</formula>
    </cfRule>
  </conditionalFormatting>
  <conditionalFormatting sqref="N8">
    <cfRule type="expression" dxfId="54" priority="33" stopIfTrue="1">
      <formula>$J$63=1</formula>
    </cfRule>
  </conditionalFormatting>
  <conditionalFormatting sqref="N10">
    <cfRule type="expression" dxfId="53" priority="32" stopIfTrue="1">
      <formula>$J$63=1</formula>
    </cfRule>
  </conditionalFormatting>
  <conditionalFormatting sqref="O10">
    <cfRule type="expression" dxfId="52" priority="31" stopIfTrue="1">
      <formula>$J$63=1</formula>
    </cfRule>
  </conditionalFormatting>
  <conditionalFormatting sqref="P9">
    <cfRule type="expression" dxfId="51" priority="30" stopIfTrue="1">
      <formula>$J$63=1</formula>
    </cfRule>
  </conditionalFormatting>
  <conditionalFormatting sqref="W9">
    <cfRule type="expression" dxfId="50" priority="29" stopIfTrue="1">
      <formula>$J$18=1</formula>
    </cfRule>
  </conditionalFormatting>
  <conditionalFormatting sqref="AE9">
    <cfRule type="expression" dxfId="49" priority="28" stopIfTrue="1">
      <formula>$J$18=1</formula>
    </cfRule>
  </conditionalFormatting>
  <conditionalFormatting sqref="AS10 AU10 AY10 BC10">
    <cfRule type="expression" dxfId="48" priority="27" stopIfTrue="1">
      <formula>$J$19=1</formula>
    </cfRule>
  </conditionalFormatting>
  <conditionalFormatting sqref="AR10">
    <cfRule type="expression" dxfId="47" priority="26" stopIfTrue="1">
      <formula>$J$19=1</formula>
    </cfRule>
  </conditionalFormatting>
  <conditionalFormatting sqref="AT10">
    <cfRule type="expression" dxfId="46" priority="25" stopIfTrue="1">
      <formula>$J$19=1</formula>
    </cfRule>
  </conditionalFormatting>
  <conditionalFormatting sqref="AW10">
    <cfRule type="expression" dxfId="45" priority="24" stopIfTrue="1">
      <formula>$J$19=1</formula>
    </cfRule>
  </conditionalFormatting>
  <conditionalFormatting sqref="AV10">
    <cfRule type="expression" dxfId="44" priority="23" stopIfTrue="1">
      <formula>$J$19=1</formula>
    </cfRule>
  </conditionalFormatting>
  <conditionalFormatting sqref="AX10">
    <cfRule type="expression" dxfId="43" priority="22" stopIfTrue="1">
      <formula>$J$19=1</formula>
    </cfRule>
  </conditionalFormatting>
  <conditionalFormatting sqref="BA10">
    <cfRule type="expression" dxfId="42" priority="21" stopIfTrue="1">
      <formula>$J$19=1</formula>
    </cfRule>
  </conditionalFormatting>
  <conditionalFormatting sqref="AZ10">
    <cfRule type="expression" dxfId="41" priority="20" stopIfTrue="1">
      <formula>$J$19=1</formula>
    </cfRule>
  </conditionalFormatting>
  <conditionalFormatting sqref="BB10">
    <cfRule type="expression" dxfId="40" priority="19" stopIfTrue="1">
      <formula>$J$19=1</formula>
    </cfRule>
  </conditionalFormatting>
  <conditionalFormatting sqref="AR9">
    <cfRule type="expression" dxfId="39" priority="18" stopIfTrue="1">
      <formula>$J$63=1</formula>
    </cfRule>
  </conditionalFormatting>
  <conditionalFormatting sqref="AV9">
    <cfRule type="expression" dxfId="38" priority="17" stopIfTrue="1">
      <formula>$J$63=1</formula>
    </cfRule>
  </conditionalFormatting>
  <conditionalFormatting sqref="AZ9">
    <cfRule type="expression" dxfId="37" priority="16" stopIfTrue="1">
      <formula>$J$49=1</formula>
    </cfRule>
  </conditionalFormatting>
  <conditionalFormatting sqref="BG10">
    <cfRule type="expression" dxfId="36" priority="15" stopIfTrue="1">
      <formula>$J$19=1</formula>
    </cfRule>
  </conditionalFormatting>
  <conditionalFormatting sqref="BE10">
    <cfRule type="expression" dxfId="35" priority="14" stopIfTrue="1">
      <formula>$J$19=1</formula>
    </cfRule>
  </conditionalFormatting>
  <conditionalFormatting sqref="BD10">
    <cfRule type="expression" dxfId="34" priority="13" stopIfTrue="1">
      <formula>$J$19=1</formula>
    </cfRule>
  </conditionalFormatting>
  <conditionalFormatting sqref="BF10">
    <cfRule type="expression" dxfId="33" priority="12" stopIfTrue="1">
      <formula>$J$19=1</formula>
    </cfRule>
  </conditionalFormatting>
  <conditionalFormatting sqref="BK10">
    <cfRule type="expression" dxfId="32" priority="11" stopIfTrue="1">
      <formula>$J$19=1</formula>
    </cfRule>
  </conditionalFormatting>
  <conditionalFormatting sqref="BI10">
    <cfRule type="expression" dxfId="31" priority="10" stopIfTrue="1">
      <formula>$J$19=1</formula>
    </cfRule>
  </conditionalFormatting>
  <conditionalFormatting sqref="BH10">
    <cfRule type="expression" dxfId="30" priority="9" stopIfTrue="1">
      <formula>$J$19=1</formula>
    </cfRule>
  </conditionalFormatting>
  <conditionalFormatting sqref="BJ10">
    <cfRule type="expression" dxfId="29" priority="8" stopIfTrue="1">
      <formula>$J$19=1</formula>
    </cfRule>
  </conditionalFormatting>
  <conditionalFormatting sqref="BO10">
    <cfRule type="expression" dxfId="28" priority="7" stopIfTrue="1">
      <formula>$J$19=1</formula>
    </cfRule>
  </conditionalFormatting>
  <conditionalFormatting sqref="BL10">
    <cfRule type="expression" dxfId="27" priority="5" stopIfTrue="1">
      <formula>$J$19=1</formula>
    </cfRule>
  </conditionalFormatting>
  <conditionalFormatting sqref="BN10">
    <cfRule type="expression" dxfId="25" priority="4" stopIfTrue="1">
      <formula>$J$19=1</formula>
    </cfRule>
  </conditionalFormatting>
  <conditionalFormatting sqref="BD9">
    <cfRule type="expression" dxfId="24" priority="3" stopIfTrue="1">
      <formula>$J$63=1</formula>
    </cfRule>
  </conditionalFormatting>
  <conditionalFormatting sqref="BH9">
    <cfRule type="expression" dxfId="23" priority="2" stopIfTrue="1">
      <formula>$J$63=1</formula>
    </cfRule>
  </conditionalFormatting>
  <conditionalFormatting sqref="BM10">
    <cfRule type="expression" dxfId="22" priority="1" stopIfTrue="1">
      <formula>$J$19=1</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65"/>
  <sheetViews>
    <sheetView topLeftCell="A63" workbookViewId="0">
      <selection activeCell="A103" sqref="A103"/>
    </sheetView>
  </sheetViews>
  <sheetFormatPr defaultColWidth="8.85546875" defaultRowHeight="12.75" x14ac:dyDescent="0.2"/>
  <cols>
    <col min="1" max="1" width="59" bestFit="1" customWidth="1"/>
    <col min="3" max="3" width="60.85546875" customWidth="1"/>
  </cols>
  <sheetData>
    <row r="1" spans="1:3" x14ac:dyDescent="0.2">
      <c r="A1" s="6" t="s">
        <v>1</v>
      </c>
      <c r="C1" t="s">
        <v>165</v>
      </c>
    </row>
    <row r="2" spans="1:3" x14ac:dyDescent="0.2">
      <c r="A2" s="6" t="s">
        <v>2</v>
      </c>
      <c r="C2" t="s">
        <v>172</v>
      </c>
    </row>
    <row r="3" spans="1:3" x14ac:dyDescent="0.2">
      <c r="A3" s="6" t="s">
        <v>3</v>
      </c>
    </row>
    <row r="4" spans="1:3" x14ac:dyDescent="0.2">
      <c r="A4" s="6" t="s">
        <v>4</v>
      </c>
      <c r="C4" s="12" t="s">
        <v>193</v>
      </c>
    </row>
    <row r="5" spans="1:3" x14ac:dyDescent="0.2">
      <c r="A5" s="6" t="s">
        <v>5</v>
      </c>
      <c r="C5" s="12" t="s">
        <v>194</v>
      </c>
    </row>
    <row r="6" spans="1:3" x14ac:dyDescent="0.2">
      <c r="A6" s="6" t="s">
        <v>6</v>
      </c>
      <c r="C6" s="2" t="s">
        <v>166</v>
      </c>
    </row>
    <row r="7" spans="1:3" x14ac:dyDescent="0.2">
      <c r="A7" s="6" t="s">
        <v>7</v>
      </c>
      <c r="C7" s="2" t="s">
        <v>167</v>
      </c>
    </row>
    <row r="8" spans="1:3" x14ac:dyDescent="0.2">
      <c r="A8" s="6" t="s">
        <v>8</v>
      </c>
    </row>
    <row r="9" spans="1:3" x14ac:dyDescent="0.2">
      <c r="A9" s="6" t="s">
        <v>9</v>
      </c>
      <c r="C9" t="s">
        <v>185</v>
      </c>
    </row>
    <row r="10" spans="1:3" x14ac:dyDescent="0.2">
      <c r="A10" s="6" t="s">
        <v>10</v>
      </c>
      <c r="C10" t="s">
        <v>189</v>
      </c>
    </row>
    <row r="11" spans="1:3" x14ac:dyDescent="0.2">
      <c r="A11" s="6" t="s">
        <v>11</v>
      </c>
      <c r="C11" t="s">
        <v>186</v>
      </c>
    </row>
    <row r="12" spans="1:3" x14ac:dyDescent="0.2">
      <c r="A12" s="6" t="s">
        <v>12</v>
      </c>
      <c r="C12" t="s">
        <v>187</v>
      </c>
    </row>
    <row r="13" spans="1:3" x14ac:dyDescent="0.2">
      <c r="A13" s="6" t="s">
        <v>13</v>
      </c>
      <c r="C13" t="s">
        <v>188</v>
      </c>
    </row>
    <row r="14" spans="1:3" x14ac:dyDescent="0.2">
      <c r="A14" s="6" t="s">
        <v>14</v>
      </c>
      <c r="C14" t="s">
        <v>190</v>
      </c>
    </row>
    <row r="15" spans="1:3" x14ac:dyDescent="0.2">
      <c r="A15" s="6" t="s">
        <v>15</v>
      </c>
      <c r="C15" t="s">
        <v>191</v>
      </c>
    </row>
    <row r="16" spans="1:3" x14ac:dyDescent="0.2">
      <c r="A16" s="6" t="s">
        <v>16</v>
      </c>
    </row>
    <row r="17" spans="1:3" x14ac:dyDescent="0.2">
      <c r="A17" s="6" t="s">
        <v>17</v>
      </c>
      <c r="C17" t="s">
        <v>195</v>
      </c>
    </row>
    <row r="18" spans="1:3" x14ac:dyDescent="0.2">
      <c r="A18" s="6" t="s">
        <v>18</v>
      </c>
      <c r="C18" t="s">
        <v>196</v>
      </c>
    </row>
    <row r="19" spans="1:3" x14ac:dyDescent="0.2">
      <c r="A19" s="6" t="s">
        <v>19</v>
      </c>
      <c r="C19" t="s">
        <v>197</v>
      </c>
    </row>
    <row r="20" spans="1:3" x14ac:dyDescent="0.2">
      <c r="A20" s="6" t="s">
        <v>20</v>
      </c>
      <c r="C20" t="s">
        <v>198</v>
      </c>
    </row>
    <row r="21" spans="1:3" x14ac:dyDescent="0.2">
      <c r="A21" s="6" t="s">
        <v>21</v>
      </c>
      <c r="C21" t="s">
        <v>203</v>
      </c>
    </row>
    <row r="22" spans="1:3" x14ac:dyDescent="0.2">
      <c r="A22" s="6" t="s">
        <v>22</v>
      </c>
      <c r="C22" t="s">
        <v>199</v>
      </c>
    </row>
    <row r="23" spans="1:3" x14ac:dyDescent="0.2">
      <c r="A23" s="6" t="s">
        <v>23</v>
      </c>
      <c r="C23" t="s">
        <v>191</v>
      </c>
    </row>
    <row r="24" spans="1:3" x14ac:dyDescent="0.2">
      <c r="A24" s="6" t="s">
        <v>24</v>
      </c>
    </row>
    <row r="25" spans="1:3" x14ac:dyDescent="0.2">
      <c r="A25" s="6" t="s">
        <v>25</v>
      </c>
      <c r="C25" t="s">
        <v>200</v>
      </c>
    </row>
    <row r="26" spans="1:3" x14ac:dyDescent="0.2">
      <c r="A26" s="6" t="s">
        <v>26</v>
      </c>
      <c r="C26" t="s">
        <v>201</v>
      </c>
    </row>
    <row r="27" spans="1:3" x14ac:dyDescent="0.2">
      <c r="A27" s="6" t="s">
        <v>27</v>
      </c>
      <c r="C27" t="s">
        <v>262</v>
      </c>
    </row>
    <row r="28" spans="1:3" x14ac:dyDescent="0.2">
      <c r="A28" s="6" t="s">
        <v>28</v>
      </c>
      <c r="C28" t="s">
        <v>202</v>
      </c>
    </row>
    <row r="29" spans="1:3" x14ac:dyDescent="0.2">
      <c r="A29" s="6" t="s">
        <v>29</v>
      </c>
      <c r="C29" t="s">
        <v>260</v>
      </c>
    </row>
    <row r="30" spans="1:3" x14ac:dyDescent="0.2">
      <c r="A30" s="6" t="s">
        <v>30</v>
      </c>
      <c r="C30" t="s">
        <v>259</v>
      </c>
    </row>
    <row r="31" spans="1:3" x14ac:dyDescent="0.2">
      <c r="A31" s="6" t="s">
        <v>31</v>
      </c>
      <c r="C31" t="s">
        <v>261</v>
      </c>
    </row>
    <row r="32" spans="1:3" x14ac:dyDescent="0.2">
      <c r="A32" s="6" t="s">
        <v>32</v>
      </c>
      <c r="C32" t="s">
        <v>191</v>
      </c>
    </row>
    <row r="33" spans="1:3" x14ac:dyDescent="0.2">
      <c r="A33" s="6" t="s">
        <v>33</v>
      </c>
    </row>
    <row r="34" spans="1:3" x14ac:dyDescent="0.2">
      <c r="A34" s="6" t="s">
        <v>34</v>
      </c>
      <c r="C34" s="54" t="s">
        <v>208</v>
      </c>
    </row>
    <row r="35" spans="1:3" x14ac:dyDescent="0.2">
      <c r="A35" s="6" t="s">
        <v>35</v>
      </c>
      <c r="C35" s="54" t="s">
        <v>209</v>
      </c>
    </row>
    <row r="36" spans="1:3" x14ac:dyDescent="0.2">
      <c r="A36" s="6" t="s">
        <v>36</v>
      </c>
      <c r="C36" s="54" t="s">
        <v>211</v>
      </c>
    </row>
    <row r="37" spans="1:3" x14ac:dyDescent="0.2">
      <c r="A37" s="6" t="s">
        <v>37</v>
      </c>
      <c r="C37" s="54" t="s">
        <v>207</v>
      </c>
    </row>
    <row r="38" spans="1:3" x14ac:dyDescent="0.2">
      <c r="A38" s="6" t="s">
        <v>38</v>
      </c>
      <c r="C38" s="54" t="s">
        <v>191</v>
      </c>
    </row>
    <row r="39" spans="1:3" x14ac:dyDescent="0.2">
      <c r="A39" s="6" t="s">
        <v>39</v>
      </c>
      <c r="C39" s="12"/>
    </row>
    <row r="40" spans="1:3" x14ac:dyDescent="0.2">
      <c r="A40" s="6" t="s">
        <v>40</v>
      </c>
      <c r="C40" s="54" t="s">
        <v>213</v>
      </c>
    </row>
    <row r="41" spans="1:3" x14ac:dyDescent="0.2">
      <c r="A41" s="6" t="s">
        <v>41</v>
      </c>
      <c r="C41" s="54" t="s">
        <v>218</v>
      </c>
    </row>
    <row r="42" spans="1:3" x14ac:dyDescent="0.2">
      <c r="A42" s="6" t="s">
        <v>42</v>
      </c>
      <c r="C42" s="54" t="s">
        <v>215</v>
      </c>
    </row>
    <row r="43" spans="1:3" x14ac:dyDescent="0.2">
      <c r="A43" s="6" t="s">
        <v>43</v>
      </c>
      <c r="C43" s="54" t="s">
        <v>214</v>
      </c>
    </row>
    <row r="44" spans="1:3" x14ac:dyDescent="0.2">
      <c r="A44" s="6" t="s">
        <v>44</v>
      </c>
      <c r="C44" s="54" t="s">
        <v>191</v>
      </c>
    </row>
    <row r="45" spans="1:3" x14ac:dyDescent="0.2">
      <c r="A45" s="6" t="s">
        <v>45</v>
      </c>
      <c r="C45" s="12"/>
    </row>
    <row r="46" spans="1:3" x14ac:dyDescent="0.2">
      <c r="A46" s="6" t="s">
        <v>46</v>
      </c>
      <c r="C46" s="54" t="s">
        <v>234</v>
      </c>
    </row>
    <row r="47" spans="1:3" x14ac:dyDescent="0.2">
      <c r="A47" s="6"/>
      <c r="C47" s="54" t="s">
        <v>216</v>
      </c>
    </row>
    <row r="48" spans="1:3" x14ac:dyDescent="0.2">
      <c r="A48" s="6" t="s">
        <v>47</v>
      </c>
      <c r="C48" s="54" t="s">
        <v>217</v>
      </c>
    </row>
    <row r="49" spans="1:3" x14ac:dyDescent="0.2">
      <c r="A49" s="6" t="s">
        <v>48</v>
      </c>
      <c r="C49" s="54" t="s">
        <v>233</v>
      </c>
    </row>
    <row r="50" spans="1:3" x14ac:dyDescent="0.2">
      <c r="A50" s="6" t="s">
        <v>49</v>
      </c>
    </row>
    <row r="51" spans="1:3" ht="15" x14ac:dyDescent="0.2">
      <c r="A51" s="6" t="s">
        <v>50</v>
      </c>
      <c r="C51" s="59" t="s">
        <v>165</v>
      </c>
    </row>
    <row r="52" spans="1:3" ht="15" x14ac:dyDescent="0.2">
      <c r="A52" s="6" t="s">
        <v>51</v>
      </c>
      <c r="C52" s="59" t="s">
        <v>172</v>
      </c>
    </row>
    <row r="53" spans="1:3" ht="15" x14ac:dyDescent="0.2">
      <c r="A53" s="6" t="s">
        <v>52</v>
      </c>
      <c r="C53" s="59" t="s">
        <v>222</v>
      </c>
    </row>
    <row r="54" spans="1:3" x14ac:dyDescent="0.2">
      <c r="A54" s="6" t="s">
        <v>53</v>
      </c>
    </row>
    <row r="55" spans="1:3" x14ac:dyDescent="0.2">
      <c r="A55" s="6" t="s">
        <v>54</v>
      </c>
      <c r="C55" s="28" t="s">
        <v>223</v>
      </c>
    </row>
    <row r="56" spans="1:3" x14ac:dyDescent="0.2">
      <c r="A56" s="6" t="s">
        <v>55</v>
      </c>
      <c r="C56" s="28" t="s">
        <v>224</v>
      </c>
    </row>
    <row r="57" spans="1:3" x14ac:dyDescent="0.2">
      <c r="A57" s="6" t="s">
        <v>56</v>
      </c>
      <c r="C57" s="28" t="s">
        <v>225</v>
      </c>
    </row>
    <row r="58" spans="1:3" x14ac:dyDescent="0.2">
      <c r="A58" s="6" t="s">
        <v>57</v>
      </c>
      <c r="C58" s="28" t="s">
        <v>226</v>
      </c>
    </row>
    <row r="59" spans="1:3" x14ac:dyDescent="0.2">
      <c r="A59" s="6" t="s">
        <v>58</v>
      </c>
    </row>
    <row r="60" spans="1:3" x14ac:dyDescent="0.2">
      <c r="A60" s="6" t="s">
        <v>59</v>
      </c>
      <c r="C60" s="12" t="s">
        <v>165</v>
      </c>
    </row>
    <row r="61" spans="1:3" x14ac:dyDescent="0.2">
      <c r="A61" s="6" t="s">
        <v>60</v>
      </c>
      <c r="C61" s="12" t="s">
        <v>230</v>
      </c>
    </row>
    <row r="62" spans="1:3" x14ac:dyDescent="0.2">
      <c r="A62" s="6" t="s">
        <v>61</v>
      </c>
      <c r="C62" s="12" t="s">
        <v>172</v>
      </c>
    </row>
    <row r="63" spans="1:3" x14ac:dyDescent="0.2">
      <c r="A63" s="6" t="s">
        <v>62</v>
      </c>
    </row>
    <row r="64" spans="1:3" x14ac:dyDescent="0.2">
      <c r="A64" s="6" t="s">
        <v>63</v>
      </c>
      <c r="C64" s="54" t="s">
        <v>231</v>
      </c>
    </row>
    <row r="65" spans="1:3" x14ac:dyDescent="0.2">
      <c r="A65" s="6" t="s">
        <v>64</v>
      </c>
      <c r="C65" s="54" t="s">
        <v>232</v>
      </c>
    </row>
    <row r="66" spans="1:3" x14ac:dyDescent="0.2">
      <c r="A66" s="6" t="s">
        <v>65</v>
      </c>
      <c r="C66" s="54" t="s">
        <v>217</v>
      </c>
    </row>
    <row r="67" spans="1:3" x14ac:dyDescent="0.2">
      <c r="A67" s="6" t="s">
        <v>66</v>
      </c>
      <c r="C67" s="54" t="s">
        <v>233</v>
      </c>
    </row>
    <row r="68" spans="1:3" x14ac:dyDescent="0.2">
      <c r="A68" s="6" t="s">
        <v>67</v>
      </c>
    </row>
    <row r="69" spans="1:3" x14ac:dyDescent="0.2">
      <c r="A69" s="6" t="s">
        <v>68</v>
      </c>
    </row>
    <row r="70" spans="1:3" x14ac:dyDescent="0.2">
      <c r="A70" s="6" t="s">
        <v>69</v>
      </c>
    </row>
    <row r="71" spans="1:3" x14ac:dyDescent="0.2">
      <c r="A71" s="6" t="s">
        <v>70</v>
      </c>
    </row>
    <row r="72" spans="1:3" x14ac:dyDescent="0.2">
      <c r="A72" s="6" t="s">
        <v>71</v>
      </c>
    </row>
    <row r="73" spans="1:3" x14ac:dyDescent="0.2">
      <c r="A73" s="6" t="s">
        <v>72</v>
      </c>
    </row>
    <row r="74" spans="1:3" x14ac:dyDescent="0.2">
      <c r="A74" s="6" t="s">
        <v>73</v>
      </c>
    </row>
    <row r="75" spans="1:3" x14ac:dyDescent="0.2">
      <c r="A75" s="6" t="s">
        <v>74</v>
      </c>
    </row>
    <row r="76" spans="1:3" x14ac:dyDescent="0.2">
      <c r="A76" s="6" t="s">
        <v>75</v>
      </c>
    </row>
    <row r="77" spans="1:3" x14ac:dyDescent="0.2">
      <c r="A77" s="6" t="s">
        <v>76</v>
      </c>
    </row>
    <row r="78" spans="1:3" x14ac:dyDescent="0.2">
      <c r="A78" s="6" t="s">
        <v>77</v>
      </c>
    </row>
    <row r="79" spans="1:3" x14ac:dyDescent="0.2">
      <c r="A79" s="6" t="s">
        <v>78</v>
      </c>
    </row>
    <row r="80" spans="1:3" x14ac:dyDescent="0.2">
      <c r="A80" s="6" t="s">
        <v>79</v>
      </c>
    </row>
    <row r="81" spans="1:1" x14ac:dyDescent="0.2">
      <c r="A81" s="6" t="s">
        <v>80</v>
      </c>
    </row>
    <row r="82" spans="1:1" x14ac:dyDescent="0.2">
      <c r="A82" s="6" t="s">
        <v>81</v>
      </c>
    </row>
    <row r="83" spans="1:1" x14ac:dyDescent="0.2">
      <c r="A83" s="6" t="s">
        <v>82</v>
      </c>
    </row>
    <row r="84" spans="1:1" x14ac:dyDescent="0.2">
      <c r="A84" s="6" t="s">
        <v>83</v>
      </c>
    </row>
    <row r="85" spans="1:1" x14ac:dyDescent="0.2">
      <c r="A85" s="6" t="s">
        <v>84</v>
      </c>
    </row>
    <row r="86" spans="1:1" x14ac:dyDescent="0.2">
      <c r="A86" s="6" t="s">
        <v>85</v>
      </c>
    </row>
    <row r="87" spans="1:1" x14ac:dyDescent="0.2">
      <c r="A87" s="6" t="s">
        <v>86</v>
      </c>
    </row>
    <row r="88" spans="1:1" x14ac:dyDescent="0.2">
      <c r="A88" s="6" t="s">
        <v>87</v>
      </c>
    </row>
    <row r="89" spans="1:1" x14ac:dyDescent="0.2">
      <c r="A89" s="6" t="s">
        <v>88</v>
      </c>
    </row>
    <row r="90" spans="1:1" x14ac:dyDescent="0.2">
      <c r="A90" s="6" t="s">
        <v>89</v>
      </c>
    </row>
    <row r="91" spans="1:1" x14ac:dyDescent="0.2">
      <c r="A91" s="6" t="s">
        <v>90</v>
      </c>
    </row>
    <row r="92" spans="1:1" x14ac:dyDescent="0.2">
      <c r="A92" s="6" t="s">
        <v>91</v>
      </c>
    </row>
    <row r="93" spans="1:1" x14ac:dyDescent="0.2">
      <c r="A93" s="6" t="s">
        <v>92</v>
      </c>
    </row>
    <row r="94" spans="1:1" x14ac:dyDescent="0.2">
      <c r="A94" s="6" t="s">
        <v>93</v>
      </c>
    </row>
    <row r="95" spans="1:1" x14ac:dyDescent="0.2">
      <c r="A95" s="6" t="s">
        <v>94</v>
      </c>
    </row>
    <row r="96" spans="1:1" x14ac:dyDescent="0.2">
      <c r="A96" s="6" t="s">
        <v>95</v>
      </c>
    </row>
    <row r="97" spans="1:1" x14ac:dyDescent="0.2">
      <c r="A97" s="6" t="s">
        <v>96</v>
      </c>
    </row>
    <row r="98" spans="1:1" x14ac:dyDescent="0.2">
      <c r="A98" s="6" t="s">
        <v>97</v>
      </c>
    </row>
    <row r="99" spans="1:1" x14ac:dyDescent="0.2">
      <c r="A99" s="6" t="s">
        <v>98</v>
      </c>
    </row>
    <row r="100" spans="1:1" x14ac:dyDescent="0.2">
      <c r="A100" s="6" t="s">
        <v>99</v>
      </c>
    </row>
    <row r="101" spans="1:1" x14ac:dyDescent="0.2">
      <c r="A101" s="6" t="s">
        <v>100</v>
      </c>
    </row>
    <row r="102" spans="1:1" x14ac:dyDescent="0.2">
      <c r="A102" s="6" t="s">
        <v>101</v>
      </c>
    </row>
    <row r="103" spans="1:1" x14ac:dyDescent="0.2">
      <c r="A103" s="6" t="s">
        <v>102</v>
      </c>
    </row>
    <row r="104" spans="1:1" x14ac:dyDescent="0.2">
      <c r="A104" s="6" t="s">
        <v>103</v>
      </c>
    </row>
    <row r="105" spans="1:1" x14ac:dyDescent="0.2">
      <c r="A105" s="6" t="s">
        <v>104</v>
      </c>
    </row>
    <row r="106" spans="1:1" x14ac:dyDescent="0.2">
      <c r="A106" s="6" t="s">
        <v>105</v>
      </c>
    </row>
    <row r="107" spans="1:1" x14ac:dyDescent="0.2">
      <c r="A107" s="6" t="s">
        <v>106</v>
      </c>
    </row>
    <row r="108" spans="1:1" x14ac:dyDescent="0.2">
      <c r="A108" s="6" t="s">
        <v>107</v>
      </c>
    </row>
    <row r="109" spans="1:1" x14ac:dyDescent="0.2">
      <c r="A109" s="6" t="s">
        <v>108</v>
      </c>
    </row>
    <row r="110" spans="1:1" x14ac:dyDescent="0.2">
      <c r="A110" s="6" t="s">
        <v>109</v>
      </c>
    </row>
    <row r="111" spans="1:1" x14ac:dyDescent="0.2">
      <c r="A111" s="6" t="s">
        <v>110</v>
      </c>
    </row>
    <row r="112" spans="1:1" x14ac:dyDescent="0.2">
      <c r="A112" s="6" t="s">
        <v>111</v>
      </c>
    </row>
    <row r="113" spans="1:1" x14ac:dyDescent="0.2">
      <c r="A113" s="6" t="s">
        <v>112</v>
      </c>
    </row>
    <row r="114" spans="1:1" x14ac:dyDescent="0.2">
      <c r="A114" s="6" t="s">
        <v>113</v>
      </c>
    </row>
    <row r="115" spans="1:1" x14ac:dyDescent="0.2">
      <c r="A115" s="6" t="s">
        <v>114</v>
      </c>
    </row>
    <row r="116" spans="1:1" x14ac:dyDescent="0.2">
      <c r="A116" s="6" t="s">
        <v>115</v>
      </c>
    </row>
    <row r="117" spans="1:1" x14ac:dyDescent="0.2">
      <c r="A117" s="6" t="s">
        <v>116</v>
      </c>
    </row>
    <row r="118" spans="1:1" x14ac:dyDescent="0.2">
      <c r="A118" s="6" t="s">
        <v>117</v>
      </c>
    </row>
    <row r="119" spans="1:1" x14ac:dyDescent="0.2">
      <c r="A119" s="6" t="s">
        <v>118</v>
      </c>
    </row>
    <row r="120" spans="1:1" x14ac:dyDescent="0.2">
      <c r="A120" s="6" t="s">
        <v>119</v>
      </c>
    </row>
    <row r="121" spans="1:1" x14ac:dyDescent="0.2">
      <c r="A121" s="6" t="s">
        <v>120</v>
      </c>
    </row>
    <row r="122" spans="1:1" x14ac:dyDescent="0.2">
      <c r="A122" s="6" t="s">
        <v>121</v>
      </c>
    </row>
    <row r="123" spans="1:1" x14ac:dyDescent="0.2">
      <c r="A123" s="6" t="s">
        <v>122</v>
      </c>
    </row>
    <row r="124" spans="1:1" x14ac:dyDescent="0.2">
      <c r="A124" s="6" t="s">
        <v>123</v>
      </c>
    </row>
    <row r="125" spans="1:1" x14ac:dyDescent="0.2">
      <c r="A125" s="6" t="s">
        <v>124</v>
      </c>
    </row>
    <row r="126" spans="1:1" x14ac:dyDescent="0.2">
      <c r="A126" s="6" t="s">
        <v>125</v>
      </c>
    </row>
    <row r="127" spans="1:1" x14ac:dyDescent="0.2">
      <c r="A127" s="6" t="s">
        <v>126</v>
      </c>
    </row>
    <row r="128" spans="1:1" x14ac:dyDescent="0.2">
      <c r="A128" s="6" t="s">
        <v>127</v>
      </c>
    </row>
    <row r="129" spans="1:1" x14ac:dyDescent="0.2">
      <c r="A129" s="6" t="s">
        <v>128</v>
      </c>
    </row>
    <row r="130" spans="1:1" x14ac:dyDescent="0.2">
      <c r="A130" s="6" t="s">
        <v>129</v>
      </c>
    </row>
    <row r="131" spans="1:1" x14ac:dyDescent="0.2">
      <c r="A131" s="6" t="s">
        <v>130</v>
      </c>
    </row>
    <row r="132" spans="1:1" x14ac:dyDescent="0.2">
      <c r="A132" s="6" t="s">
        <v>131</v>
      </c>
    </row>
    <row r="133" spans="1:1" x14ac:dyDescent="0.2">
      <c r="A133" s="6" t="s">
        <v>132</v>
      </c>
    </row>
    <row r="134" spans="1:1" x14ac:dyDescent="0.2">
      <c r="A134" s="6" t="s">
        <v>133</v>
      </c>
    </row>
    <row r="135" spans="1:1" x14ac:dyDescent="0.2">
      <c r="A135" s="6" t="s">
        <v>134</v>
      </c>
    </row>
    <row r="136" spans="1:1" x14ac:dyDescent="0.2">
      <c r="A136" s="6" t="s">
        <v>135</v>
      </c>
    </row>
    <row r="137" spans="1:1" x14ac:dyDescent="0.2">
      <c r="A137" s="6" t="s">
        <v>136</v>
      </c>
    </row>
    <row r="138" spans="1:1" x14ac:dyDescent="0.2">
      <c r="A138" s="6" t="s">
        <v>137</v>
      </c>
    </row>
    <row r="139" spans="1:1" x14ac:dyDescent="0.2">
      <c r="A139" s="6" t="s">
        <v>138</v>
      </c>
    </row>
    <row r="140" spans="1:1" x14ac:dyDescent="0.2">
      <c r="A140" s="6" t="s">
        <v>139</v>
      </c>
    </row>
    <row r="141" spans="1:1" x14ac:dyDescent="0.2">
      <c r="A141" s="6" t="s">
        <v>140</v>
      </c>
    </row>
    <row r="142" spans="1:1" x14ac:dyDescent="0.2">
      <c r="A142" s="6" t="s">
        <v>141</v>
      </c>
    </row>
    <row r="143" spans="1:1" x14ac:dyDescent="0.2">
      <c r="A143" s="6" t="s">
        <v>142</v>
      </c>
    </row>
    <row r="144" spans="1:1" x14ac:dyDescent="0.2">
      <c r="A144" s="6" t="s">
        <v>143</v>
      </c>
    </row>
    <row r="145" spans="1:1" x14ac:dyDescent="0.2">
      <c r="A145" s="6" t="s">
        <v>144</v>
      </c>
    </row>
    <row r="146" spans="1:1" x14ac:dyDescent="0.2">
      <c r="A146" s="6" t="s">
        <v>145</v>
      </c>
    </row>
    <row r="147" spans="1:1" x14ac:dyDescent="0.2">
      <c r="A147" s="6" t="s">
        <v>146</v>
      </c>
    </row>
    <row r="148" spans="1:1" x14ac:dyDescent="0.2">
      <c r="A148" s="6" t="s">
        <v>147</v>
      </c>
    </row>
    <row r="149" spans="1:1" x14ac:dyDescent="0.2">
      <c r="A149" s="6" t="s">
        <v>148</v>
      </c>
    </row>
    <row r="150" spans="1:1" x14ac:dyDescent="0.2">
      <c r="A150" s="6" t="s">
        <v>149</v>
      </c>
    </row>
    <row r="151" spans="1:1" x14ac:dyDescent="0.2">
      <c r="A151" s="6" t="s">
        <v>150</v>
      </c>
    </row>
    <row r="152" spans="1:1" x14ac:dyDescent="0.2">
      <c r="A152" s="6" t="s">
        <v>151</v>
      </c>
    </row>
    <row r="153" spans="1:1" x14ac:dyDescent="0.2">
      <c r="A153" s="6" t="s">
        <v>152</v>
      </c>
    </row>
    <row r="154" spans="1:1" x14ac:dyDescent="0.2">
      <c r="A154" s="6" t="s">
        <v>153</v>
      </c>
    </row>
    <row r="155" spans="1:1" x14ac:dyDescent="0.2">
      <c r="A155" s="6" t="s">
        <v>154</v>
      </c>
    </row>
    <row r="156" spans="1:1" x14ac:dyDescent="0.2">
      <c r="A156" s="6" t="s">
        <v>155</v>
      </c>
    </row>
    <row r="157" spans="1:1" x14ac:dyDescent="0.2">
      <c r="A157" s="6" t="s">
        <v>156</v>
      </c>
    </row>
    <row r="158" spans="1:1" x14ac:dyDescent="0.2">
      <c r="A158" s="6" t="s">
        <v>157</v>
      </c>
    </row>
    <row r="159" spans="1:1" x14ac:dyDescent="0.2">
      <c r="A159" s="6" t="s">
        <v>158</v>
      </c>
    </row>
    <row r="160" spans="1:1" x14ac:dyDescent="0.2">
      <c r="A160" s="6" t="s">
        <v>159</v>
      </c>
    </row>
    <row r="161" spans="1:1" x14ac:dyDescent="0.2">
      <c r="A161" s="6" t="s">
        <v>160</v>
      </c>
    </row>
    <row r="162" spans="1:1" x14ac:dyDescent="0.2">
      <c r="A162" s="6" t="s">
        <v>161</v>
      </c>
    </row>
    <row r="163" spans="1:1" x14ac:dyDescent="0.2">
      <c r="A163" s="6" t="s">
        <v>162</v>
      </c>
    </row>
    <row r="164" spans="1:1" x14ac:dyDescent="0.2">
      <c r="A164" s="6" t="s">
        <v>163</v>
      </c>
    </row>
    <row r="165" spans="1:1" x14ac:dyDescent="0.2">
      <c r="A165" s="6"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C22"/>
  <sheetViews>
    <sheetView showGridLines="0" showRowColHeaders="0" workbookViewId="0"/>
  </sheetViews>
  <sheetFormatPr defaultColWidth="8.85546875" defaultRowHeight="12.75" x14ac:dyDescent="0.2"/>
  <cols>
    <col min="1" max="1" width="8.85546875" style="25"/>
    <col min="2" max="2" width="34.42578125" style="25" customWidth="1"/>
    <col min="3" max="3" width="93.140625" style="25" customWidth="1"/>
    <col min="4" max="16384" width="8.85546875" style="25"/>
  </cols>
  <sheetData>
    <row r="2" spans="1:3" ht="47.25" customHeight="1" x14ac:dyDescent="0.3">
      <c r="A2" s="24"/>
      <c r="B2" s="104" t="s">
        <v>182</v>
      </c>
      <c r="C2" s="105"/>
    </row>
    <row r="3" spans="1:3" x14ac:dyDescent="0.2">
      <c r="B3" s="26"/>
    </row>
    <row r="4" spans="1:3" x14ac:dyDescent="0.2">
      <c r="B4" s="26"/>
    </row>
    <row r="5" spans="1:3" x14ac:dyDescent="0.2">
      <c r="B5" s="26"/>
    </row>
    <row r="8" spans="1:3" ht="18" x14ac:dyDescent="0.25">
      <c r="B8" s="27" t="s">
        <v>177</v>
      </c>
    </row>
    <row r="10" spans="1:3" x14ac:dyDescent="0.2">
      <c r="B10" s="28" t="s">
        <v>178</v>
      </c>
      <c r="C10" s="29" t="s">
        <v>179</v>
      </c>
    </row>
    <row r="11" spans="1:3" x14ac:dyDescent="0.2">
      <c r="B11" s="28" t="s">
        <v>181</v>
      </c>
      <c r="C11" s="11" t="s">
        <v>180</v>
      </c>
    </row>
    <row r="12" spans="1:3" x14ac:dyDescent="0.2">
      <c r="B12" s="28"/>
      <c r="C12" s="29"/>
    </row>
    <row r="13" spans="1:3" x14ac:dyDescent="0.2">
      <c r="B13" s="28"/>
      <c r="C13" s="29"/>
    </row>
    <row r="14" spans="1:3" x14ac:dyDescent="0.2">
      <c r="B14" s="28"/>
      <c r="C14" s="29"/>
    </row>
    <row r="15" spans="1:3" x14ac:dyDescent="0.2">
      <c r="B15" s="28"/>
      <c r="C15" s="29"/>
    </row>
    <row r="16" spans="1:3" x14ac:dyDescent="0.2">
      <c r="B16" s="28"/>
      <c r="C16" s="29"/>
    </row>
    <row r="17" spans="2:3" x14ac:dyDescent="0.2">
      <c r="B17" s="28"/>
      <c r="C17" s="29"/>
    </row>
    <row r="18" spans="2:3" x14ac:dyDescent="0.2">
      <c r="B18" s="28"/>
      <c r="C18" s="29"/>
    </row>
    <row r="19" spans="2:3" x14ac:dyDescent="0.2">
      <c r="B19" s="28"/>
      <c r="C19" s="29"/>
    </row>
    <row r="20" spans="2:3" x14ac:dyDescent="0.2">
      <c r="B20" s="28"/>
      <c r="C20" s="29"/>
    </row>
    <row r="21" spans="2:3" x14ac:dyDescent="0.2">
      <c r="B21" s="28"/>
      <c r="C21" s="29"/>
    </row>
    <row r="22" spans="2:3" x14ac:dyDescent="0.2">
      <c r="B22" s="28"/>
      <c r="C22" s="29"/>
    </row>
  </sheetData>
  <mergeCells count="1">
    <mergeCell ref="B2:C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Mobile Savings and Credit</vt:lpstr>
      <vt:lpstr>Sheet1</vt:lpstr>
      <vt:lpstr>List</vt:lpstr>
      <vt:lpstr>Definitions</vt:lpstr>
      <vt:lpstr>Currency</vt:lpstr>
      <vt:lpstr>partner</vt:lpstr>
      <vt:lpstr>'Mobile Savings and Credit'!Print_Area</vt:lpstr>
      <vt:lpstr>product</vt:lpstr>
      <vt:lpstr>savingsproducts</vt:lpstr>
      <vt:lpstr>service</vt:lpstr>
      <vt:lpstr>Yes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johna</dc:creator>
  <cp:lastModifiedBy>Hege Aschim</cp:lastModifiedBy>
  <dcterms:created xsi:type="dcterms:W3CDTF">2012-08-02T09:54:01Z</dcterms:created>
  <dcterms:modified xsi:type="dcterms:W3CDTF">2016-07-05T09:31:17Z</dcterms:modified>
</cp:coreProperties>
</file>