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49939807-0958-4FA8-BCF3-B2B9061B73D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User Guide" sheetId="5" r:id="rId1"/>
    <sheet name="Director X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4" l="1"/>
  <c r="G24" i="4"/>
  <c r="H20" i="4"/>
  <c r="G20" i="4"/>
  <c r="H17" i="4"/>
  <c r="G17" i="4"/>
  <c r="H13" i="4"/>
  <c r="G13" i="4"/>
  <c r="H5" i="4"/>
  <c r="G5" i="4"/>
  <c r="F26" i="4"/>
  <c r="F25" i="4"/>
  <c r="F24" i="4"/>
  <c r="F22" i="4"/>
  <c r="F21" i="4"/>
  <c r="F20" i="4"/>
  <c r="F18" i="4"/>
  <c r="F17" i="4"/>
  <c r="F15" i="4"/>
  <c r="F14" i="4"/>
  <c r="F13" i="4"/>
  <c r="F11" i="4"/>
  <c r="F10" i="4"/>
  <c r="F9" i="4"/>
  <c r="G9" i="4" s="1"/>
  <c r="H9" i="4" s="1"/>
  <c r="H28" i="4" s="1"/>
  <c r="F7" i="4"/>
  <c r="F6" i="4"/>
  <c r="F5" i="4"/>
  <c r="E17" i="4"/>
  <c r="B28" i="4"/>
</calcChain>
</file>

<file path=xl/sharedStrings.xml><?xml version="1.0" encoding="utf-8"?>
<sst xmlns="http://schemas.openxmlformats.org/spreadsheetml/2006/main" count="110" uniqueCount="110">
  <si>
    <t>User Guide: Board Member Performance Review</t>
  </si>
  <si>
    <t>This template is designed to provide a structured, objective, and fair way to evaluate a board member's annual performance. By tracking specific Key Performance Indicators (KPIs), you can generate a single "Total Performance Score" that provides a clear overview of a director's contributions.</t>
  </si>
  <si>
    <t>Step 1: Enter Basic Information</t>
  </si>
  <si>
    <t>First, fill in the details at the top of the template. This ensures the review is properly documented.</t>
  </si>
  <si>
    <r>
      <t>Director Name:</t>
    </r>
    <r>
      <rPr>
        <sz val="10"/>
        <color rgb="FF000000"/>
        <rFont val="Arial"/>
        <scheme val="minor"/>
      </rPr>
      <t xml:space="preserve"> Enter the name of the board member being reviewed.</t>
    </r>
  </si>
  <si>
    <r>
      <t>Date of Review:</t>
    </r>
    <r>
      <rPr>
        <sz val="10"/>
        <color rgb="FF000000"/>
        <rFont val="Arial"/>
        <scheme val="minor"/>
      </rPr>
      <t xml:space="preserve"> Enter the date the review is being conducted.</t>
    </r>
  </si>
  <si>
    <t>Step 2: Fill in the   "Actual Performance",  and "Comments"</t>
  </si>
  <si>
    <t>This is the only section where you need to manually enter data. For each KPI listed, input the relevant information:</t>
  </si>
  <si>
    <r>
      <t>Actual Performance:</t>
    </r>
    <r>
      <rPr>
        <sz val="10"/>
        <color rgb="FF000000"/>
        <rFont val="Arial"/>
        <scheme val="minor"/>
      </rPr>
      <t xml:space="preserve"> This is the quantitative data for the KPI.</t>
    </r>
  </si>
  <si>
    <r>
      <t>Example 1:</t>
    </r>
    <r>
      <rPr>
        <sz val="10"/>
        <color rgb="FF000000"/>
        <rFont val="Arial"/>
        <scheme val="minor"/>
      </rPr>
      <t xml:space="preserve"> For "Contribute to the approval or refinement of 3 key strategic initiatives annually," if the director contributed to 2, you would input "2".</t>
    </r>
  </si>
  <si>
    <r>
      <t>Example 2:</t>
    </r>
    <r>
      <rPr>
        <sz val="10"/>
        <color rgb="FF000000"/>
        <rFont val="Arial"/>
        <scheme val="minor"/>
      </rPr>
      <t xml:space="preserve"> For "Approve key leadership succession plans within 30 days of submission," if the director approved it within the deadline, you would input "100%".</t>
    </r>
  </si>
  <si>
    <r>
      <t>Comments:</t>
    </r>
    <r>
      <rPr>
        <sz val="10"/>
        <color rgb="FF000000"/>
        <rFont val="Arial"/>
        <scheme val="minor"/>
      </rPr>
      <t xml:space="preserve"> Use this space to provide qualitative feedback and context for the score. Note any challenges, successes, or additional details.</t>
    </r>
  </si>
  <si>
    <t>Note You can modify the KPIs, KPI targets and category weightings to align with your organization's strategic priorities. For a simpler approach, you can also assign an equal weighting to all categories.</t>
  </si>
  <si>
    <t>Step 3: Understand How the Score is Calculated</t>
  </si>
  <si>
    <t>The template automatically calculates the scores once you input the "Actual Performance" data.</t>
  </si>
  <si>
    <r>
      <t>KPI Score:</t>
    </r>
    <r>
      <rPr>
        <sz val="10"/>
        <color rgb="FF000000"/>
        <rFont val="Arial"/>
        <scheme val="minor"/>
      </rPr>
      <t xml:space="preserve"> For each KPI, a score is calculated as a percentage:</t>
    </r>
  </si>
  <si>
    <t>(Actual Performance / Target)</t>
  </si>
  <si>
    <t>For example, if the target is 3 initiatives and the actual performance is 2, the KPI Score is</t>
  </si>
  <si>
    <t>(2/3) * 100% = 67%</t>
  </si>
  <si>
    <r>
      <t>Category Score:</t>
    </r>
    <r>
      <rPr>
        <sz val="10"/>
        <color rgb="FF000000"/>
        <rFont val="Arial"/>
        <scheme val="minor"/>
      </rPr>
      <t xml:space="preserve"> The template averages all the KPI Scores within a single category to get an overall Category Score.</t>
    </r>
  </si>
  <si>
    <r>
      <t>Weighted Score:</t>
    </r>
    <r>
      <rPr>
        <sz val="10"/>
        <color rgb="FF000000"/>
        <rFont val="Arial"/>
        <scheme val="minor"/>
      </rPr>
      <t xml:space="preserve"> This is the Category Score multiplied by its assigned Weighting. This number reflects the strategic importance of that category.</t>
    </r>
  </si>
  <si>
    <t>For example, if the "Strategic Leadership" category score is 64% and its weighting is 20%, the Weighted Score is</t>
  </si>
  <si>
    <t>0.64 * 0.20 = 0.128</t>
  </si>
  <si>
    <t>(or 13%).</t>
  </si>
  <si>
    <r>
      <t>Overall Performance:</t>
    </r>
    <r>
      <rPr>
        <sz val="10"/>
        <color rgb="FF000000"/>
        <rFont val="Arial"/>
        <scheme val="minor"/>
      </rPr>
      <t xml:space="preserve"> The final score is the sum of all Weighted Scores, giving you a single number out of 100% that reflects the director's total performance.</t>
    </r>
  </si>
  <si>
    <t>Board Member Performance Grading Key</t>
  </si>
  <si>
    <t>Score Range</t>
  </si>
  <si>
    <t>Performance Grade</t>
  </si>
  <si>
    <t>Interpretation</t>
  </si>
  <si>
    <t>Action Required</t>
  </si>
  <si>
    <t>0-50%</t>
  </si>
  <si>
    <t>Unsatisfactory</t>
  </si>
  <si>
    <t>The board member is consistently failing to meet the core responsibilities of their role. Their contribution is significantly below expectations.</t>
  </si>
  <si>
    <r>
      <t>Immediate and direct intervention is required.</t>
    </r>
    <r>
      <rPr>
        <sz val="10"/>
        <color rgb="FF000000"/>
        <rFont val="Arial"/>
        <scheme val="minor"/>
      </rPr>
      <t xml:space="preserve"> This includes a formal conversation to discuss performance and a clear plan for improvement.</t>
    </r>
  </si>
  <si>
    <t>51-70%</t>
  </si>
  <si>
    <t>Needs Improvement</t>
  </si>
  <si>
    <t>The board member is meeting some, but not all, of their responsibilities. There are clear gaps in their engagement, attendance, or quality of input.</t>
  </si>
  <si>
    <r>
      <t>A structured conversation is necessary.</t>
    </r>
    <r>
      <rPr>
        <sz val="10"/>
        <color rgb="FF000000"/>
        <rFont val="Arial"/>
        <scheme val="minor"/>
      </rPr>
      <t xml:space="preserve"> Provide specific feedback, highlight the areas for improvement, and set a timeline for a performance review.</t>
    </r>
  </si>
  <si>
    <t>71-90%</t>
  </si>
  <si>
    <t>Meets Expectations</t>
  </si>
  <si>
    <t>The board member is consistently meeting or exceeding most of their key responsibilities. Their contributions are valuable, and they are a reliable and engaged member of the board.</t>
  </si>
  <si>
    <r>
      <t>No immediate action required.</t>
    </r>
    <r>
      <rPr>
        <sz val="10"/>
        <color rgb="FF000000"/>
        <rFont val="Arial"/>
        <scheme val="minor"/>
      </rPr>
      <t xml:space="preserve"> The board member is performing well. Continue to provide standard feedback and support their professional development.</t>
    </r>
  </si>
  <si>
    <t>91-100%</t>
  </si>
  <si>
    <t>Exceeds Expectations</t>
  </si>
  <si>
    <t>The board member is consistently delivering high-quality, impactful contributions that go beyond what is expected. They are a strategic asset to the board and the organization.</t>
  </si>
  <si>
    <r>
      <t>Recognize and leverage their contributions.</t>
    </r>
    <r>
      <rPr>
        <sz val="10"/>
        <color rgb="FF000000"/>
        <rFont val="Arial"/>
        <scheme val="minor"/>
      </rPr>
      <t xml:space="preserve"> Consider giving this board member additional responsibilities, such as leading a new committee or mentoring other members.</t>
    </r>
  </si>
  <si>
    <t>Director Name:</t>
  </si>
  <si>
    <t>Date of Review :</t>
  </si>
  <si>
    <t>Category</t>
  </si>
  <si>
    <t>Weighting</t>
  </si>
  <si>
    <t>KPI</t>
  </si>
  <si>
    <t>Target</t>
  </si>
  <si>
    <t>Actual Performance</t>
  </si>
  <si>
    <t>KPI Score</t>
  </si>
  <si>
    <t>Category Score</t>
  </si>
  <si>
    <t>Weighted Score</t>
  </si>
  <si>
    <t>Comments</t>
  </si>
  <si>
    <t>Governance &amp; Compliance</t>
  </si>
  <si>
    <t>Achieve 100% compliance with board policies and regulatory requirements (tracked via audit or board secretary report)</t>
  </si>
  <si>
    <t>Full compliance to date</t>
  </si>
  <si>
    <t>Attend at least 2 risk and compliance briefings annually</t>
  </si>
  <si>
    <t>Up to date</t>
  </si>
  <si>
    <t>Declare and resolve all conflicts of interest within 7 days of identification</t>
  </si>
  <si>
    <t>No unresolved conflicts</t>
  </si>
  <si>
    <t>Strategic Leadership</t>
  </si>
  <si>
    <t>Contribute to the approval or refinement of 3 key strategic initiatives annually</t>
  </si>
  <si>
    <t>Add DEI strategy input</t>
  </si>
  <si>
    <t>Participate in all 4 scheduled strategic planning sessions</t>
  </si>
  <si>
    <t>Active engagement</t>
  </si>
  <si>
    <t>Provide input on strategic documents within 10 working days</t>
  </si>
  <si>
    <t>One report pending review</t>
  </si>
  <si>
    <t>Risk &amp; Reputation Management</t>
  </si>
  <si>
    <t>Attend all 4 of the quarterly risk committee meetings</t>
  </si>
  <si>
    <t>Next session pending</t>
  </si>
  <si>
    <t>Resolve assigned audit findings within 30 days</t>
  </si>
  <si>
    <t>2 findings open</t>
  </si>
  <si>
    <t>Address all reputational risks raised in board meetings within 14 days</t>
  </si>
  <si>
    <t>Documented follow-ups provided</t>
  </si>
  <si>
    <t>Board–Management Dynamics</t>
  </si>
  <si>
    <t>Achieve a rating of "Strongly Agree" or higher on at least 4 out of 5 key feedback dimensions (Strategic Insight, Constructive Challenge, Support for Management, and Process Efficiency) in the annual board-management survey.</t>
  </si>
  <si>
    <t>Positive feedback on supportiveness</t>
  </si>
  <si>
    <t>Participate in formal board effectiveness review and a skills gap analysis annually</t>
  </si>
  <si>
    <t>Noted in 100% of minutes</t>
  </si>
  <si>
    <t>Operational Effectiveness</t>
  </si>
  <si>
    <t>Approve all of key budget/resource requests within 15 days</t>
  </si>
  <si>
    <t>Met review timelines</t>
  </si>
  <si>
    <t xml:space="preserve">Submit follow-up questions to management on all quarterly performance reports. </t>
  </si>
  <si>
    <t>Feedback pending for Q3</t>
  </si>
  <si>
    <t>Approve or review at least one major operational policy or system upgrade annually</t>
  </si>
  <si>
    <t>Resource optimization proposal submitted</t>
  </si>
  <si>
    <t>Succession Planning</t>
  </si>
  <si>
    <t>Attend all board and CEO succession planning meetings annually</t>
  </si>
  <si>
    <t>Participated in CEO pipeline review</t>
  </si>
  <si>
    <t>Approve key leadership succession plans within 30 days of submission</t>
  </si>
  <si>
    <t>Reviewed within deadline</t>
  </si>
  <si>
    <t>Mentor/onboard at least one new board or senior leader annually</t>
  </si>
  <si>
    <t>Onboarded new finance lead</t>
  </si>
  <si>
    <t>Overall Performance</t>
  </si>
  <si>
    <t>Annual board-management survey</t>
  </si>
  <si>
    <t>Dimension</t>
  </si>
  <si>
    <t>Survey Question (1-5 scale)</t>
  </si>
  <si>
    <t>Score</t>
  </si>
  <si>
    <t>Strategic Insight</t>
  </si>
  <si>
    <t>"The board member's input provides valuable strategic direction and helps us see future opportunities."</t>
  </si>
  <si>
    <t>Constructive Challenge</t>
  </si>
  <si>
    <t>"The board member asks probing questions that lead to better decisions without undermining the team."</t>
  </si>
  <si>
    <t>Support for Management</t>
  </si>
  <si>
    <t>"The board member acts as a trusted advisor, supporting management’s strategic vision and morale."</t>
  </si>
  <si>
    <t>Process Efficiency</t>
  </si>
  <si>
    <t>"The board member's engagement is timely and their contributions help us run efficient meetings."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</si>
</sst>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>
    <font>
      <sz val="10"/>
      <color rgb="FF000000"/>
      <name val="Arial"/>
      <scheme val="minor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sz val="12"/>
      <color rgb="FF000000"/>
      <name val="Arial"/>
      <family val="2"/>
    </font>
    <font>
      <sz val="12"/>
      <color rgb="FF404040"/>
      <name val="Arial"/>
      <family val="2"/>
    </font>
    <font>
      <b/>
      <sz val="10"/>
      <color rgb="FF000000"/>
      <name val="Arial"/>
      <scheme val="minor"/>
    </font>
    <font>
      <b/>
      <sz val="12"/>
      <color theme="0"/>
      <name val="Arial"/>
      <charset val="1"/>
    </font>
    <font>
      <b/>
      <sz val="10"/>
      <color theme="0"/>
      <name val="Arial"/>
      <scheme val="minor"/>
    </font>
    <font>
      <b/>
      <sz val="13.5"/>
      <color theme="0"/>
      <name val="Arial"/>
      <scheme val="minor"/>
    </font>
    <font>
      <b/>
      <sz val="10"/>
      <color theme="5" tint="-0.249977111117893"/>
      <name val="Arial"/>
      <scheme val="minor"/>
    </font>
    <font>
      <b/>
      <sz val="10"/>
      <color theme="7" tint="0.39997558519241921"/>
      <name val="Arial"/>
      <scheme val="minor"/>
    </font>
    <font>
      <b/>
      <sz val="10"/>
      <color theme="7" tint="-0.499984740745262"/>
      <name val="Arial"/>
      <scheme val="minor"/>
    </font>
    <font>
      <b/>
      <sz val="10"/>
      <color theme="6" tint="-0.249977111117893"/>
      <name val="Arial"/>
      <scheme val="minor"/>
    </font>
    <font>
      <b/>
      <sz val="11"/>
      <color rgb="FF000000"/>
      <name val="Arial"/>
      <scheme val="minor"/>
    </font>
    <font>
      <sz val="11"/>
      <color rgb="FF000000"/>
      <name val="Arial"/>
      <scheme val="minor"/>
    </font>
    <font>
      <b/>
      <sz val="10"/>
      <color rgb="FFC0000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B463C"/>
        <bgColor rgb="FFBB463C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3" borderId="4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9" fontId="4" fillId="3" borderId="2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9" fontId="4" fillId="3" borderId="4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9" fontId="4" fillId="3" borderId="0" xfId="0" applyNumberFormat="1" applyFont="1" applyFill="1" applyAlignment="1">
      <alignment vertical="center"/>
    </xf>
    <xf numFmtId="9" fontId="4" fillId="3" borderId="9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 wrapText="1"/>
    </xf>
    <xf numFmtId="1" fontId="4" fillId="3" borderId="2" xfId="0" applyNumberFormat="1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10" fontId="4" fillId="3" borderId="0" xfId="0" applyNumberFormat="1" applyFont="1" applyFill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9" fontId="0" fillId="0" borderId="21" xfId="0" applyNumberFormat="1" applyBorder="1" applyAlignment="1">
      <alignment vertical="center"/>
    </xf>
    <xf numFmtId="1" fontId="4" fillId="3" borderId="9" xfId="0" applyNumberFormat="1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9" fontId="6" fillId="0" borderId="21" xfId="0" applyNumberFormat="1" applyFont="1" applyBorder="1" applyAlignment="1">
      <alignment vertical="center"/>
    </xf>
    <xf numFmtId="0" fontId="0" fillId="0" borderId="25" xfId="0" applyBorder="1" applyAlignment="1">
      <alignment wrapText="1"/>
    </xf>
    <xf numFmtId="0" fontId="6" fillId="0" borderId="0" xfId="0" applyFont="1"/>
    <xf numFmtId="0" fontId="6" fillId="0" borderId="23" xfId="0" applyFont="1" applyBorder="1"/>
    <xf numFmtId="0" fontId="6" fillId="0" borderId="28" xfId="0" applyFont="1" applyBorder="1" applyAlignment="1">
      <alignment wrapText="1"/>
    </xf>
    <xf numFmtId="0" fontId="0" fillId="0" borderId="30" xfId="0" applyBorder="1" applyAlignment="1">
      <alignment wrapText="1"/>
    </xf>
    <xf numFmtId="0" fontId="6" fillId="0" borderId="31" xfId="0" applyFont="1" applyBorder="1" applyAlignment="1">
      <alignment wrapText="1"/>
    </xf>
    <xf numFmtId="0" fontId="8" fillId="4" borderId="27" xfId="0" applyFont="1" applyFill="1" applyBorder="1" applyAlignment="1">
      <alignment wrapText="1"/>
    </xf>
    <xf numFmtId="0" fontId="8" fillId="4" borderId="28" xfId="0" applyFont="1" applyFill="1" applyBorder="1" applyAlignment="1">
      <alignment wrapText="1"/>
    </xf>
    <xf numFmtId="0" fontId="10" fillId="0" borderId="27" xfId="0" applyFont="1" applyBorder="1" applyAlignment="1">
      <alignment wrapText="1"/>
    </xf>
    <xf numFmtId="0" fontId="10" fillId="0" borderId="1" xfId="0" applyFont="1" applyBorder="1"/>
    <xf numFmtId="0" fontId="11" fillId="0" borderId="27" xfId="0" applyFont="1" applyBorder="1" applyAlignment="1">
      <alignment wrapText="1"/>
    </xf>
    <xf numFmtId="0" fontId="11" fillId="0" borderId="1" xfId="0" applyFont="1" applyBorder="1"/>
    <xf numFmtId="0" fontId="12" fillId="0" borderId="29" xfId="0" applyFont="1" applyBorder="1" applyAlignment="1">
      <alignment wrapText="1"/>
    </xf>
    <xf numFmtId="0" fontId="12" fillId="0" borderId="30" xfId="0" applyFont="1" applyBorder="1"/>
    <xf numFmtId="0" fontId="13" fillId="0" borderId="27" xfId="0" applyFont="1" applyBorder="1" applyAlignment="1">
      <alignment wrapText="1"/>
    </xf>
    <xf numFmtId="0" fontId="13" fillId="0" borderId="1" xfId="0" applyFont="1" applyBorder="1"/>
    <xf numFmtId="0" fontId="15" fillId="0" borderId="0" xfId="0" applyFont="1"/>
    <xf numFmtId="0" fontId="14" fillId="0" borderId="11" xfId="0" applyFont="1" applyBorder="1"/>
    <xf numFmtId="0" fontId="15" fillId="0" borderId="12" xfId="0" applyFont="1" applyBorder="1"/>
    <xf numFmtId="0" fontId="15" fillId="0" borderId="13" xfId="0" applyFont="1" applyBorder="1"/>
    <xf numFmtId="0" fontId="14" fillId="0" borderId="24" xfId="0" applyFont="1" applyBorder="1"/>
    <xf numFmtId="0" fontId="15" fillId="0" borderId="25" xfId="0" applyFont="1" applyBorder="1"/>
    <xf numFmtId="0" fontId="0" fillId="0" borderId="24" xfId="0" applyBorder="1"/>
    <xf numFmtId="0" fontId="0" fillId="0" borderId="25" xfId="0" applyBorder="1"/>
    <xf numFmtId="0" fontId="6" fillId="0" borderId="24" xfId="0" applyFont="1" applyBorder="1"/>
    <xf numFmtId="0" fontId="0" fillId="0" borderId="26" xfId="0" applyBorder="1"/>
    <xf numFmtId="0" fontId="0" fillId="0" borderId="23" xfId="0" applyBorder="1"/>
    <xf numFmtId="0" fontId="0" fillId="0" borderId="10" xfId="0" applyBorder="1" applyAlignment="1">
      <alignment wrapText="1"/>
    </xf>
    <xf numFmtId="9" fontId="6" fillId="0" borderId="21" xfId="0" applyNumberFormat="1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wrapText="1"/>
    </xf>
    <xf numFmtId="0" fontId="9" fillId="4" borderId="33" xfId="0" applyFont="1" applyFill="1" applyBorder="1" applyAlignment="1">
      <alignment horizontal="center" wrapText="1"/>
    </xf>
    <xf numFmtId="0" fontId="9" fillId="4" borderId="34" xfId="0" applyFont="1" applyFill="1" applyBorder="1" applyAlignment="1">
      <alignment horizontal="center" wrapText="1"/>
    </xf>
    <xf numFmtId="0" fontId="0" fillId="0" borderId="2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5" xfId="0" applyBorder="1" applyAlignment="1">
      <alignment horizontal="left" wrapText="1"/>
    </xf>
    <xf numFmtId="0" fontId="16" fillId="0" borderId="24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25" xfId="0" applyFont="1" applyBorder="1" applyAlignment="1">
      <alignment horizontal="left" wrapText="1"/>
    </xf>
    <xf numFmtId="9" fontId="4" fillId="3" borderId="14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9" fontId="4" fillId="3" borderId="15" xfId="0" applyNumberFormat="1" applyFont="1" applyFill="1" applyBorder="1" applyAlignment="1">
      <alignment horizontal="center" vertical="center"/>
    </xf>
    <xf numFmtId="9" fontId="4" fillId="3" borderId="16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9" fontId="4" fillId="3" borderId="14" xfId="0" applyNumberFormat="1" applyFont="1" applyFill="1" applyBorder="1" applyAlignment="1">
      <alignment horizontal="center" vertical="center" wrapText="1"/>
    </xf>
    <xf numFmtId="9" fontId="4" fillId="3" borderId="16" xfId="0" applyNumberFormat="1" applyFont="1" applyFill="1" applyBorder="1" applyAlignment="1">
      <alignment horizontal="center" vertical="center" wrapText="1"/>
    </xf>
    <xf numFmtId="9" fontId="5" fillId="3" borderId="14" xfId="0" applyNumberFormat="1" applyFont="1" applyFill="1" applyBorder="1" applyAlignment="1">
      <alignment horizontal="center" vertical="center" wrapText="1"/>
    </xf>
    <xf numFmtId="9" fontId="5" fillId="3" borderId="15" xfId="0" applyNumberFormat="1" applyFont="1" applyFill="1" applyBorder="1" applyAlignment="1">
      <alignment horizontal="center" vertical="center" wrapText="1"/>
    </xf>
    <xf numFmtId="9" fontId="5" fillId="3" borderId="16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wrapText="1"/>
    </xf>
    <xf numFmtId="0" fontId="7" fillId="4" borderId="18" xfId="0" applyFont="1" applyFill="1" applyBorder="1" applyAlignment="1">
      <alignment horizontal="center" wrapText="1"/>
    </xf>
    <xf numFmtId="0" fontId="7" fillId="4" borderId="19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</cellXfs>
  <cellStyles count="1">
    <cellStyle name="Normal" xfId="0" builtinId="0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B463C"/>
          <bgColor rgb="FFBB463C"/>
        </patternFill>
      </fill>
    </dxf>
  </dxfs>
  <tableStyles count="1">
    <tableStyle name="Director X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D7130-C4E0-42F4-B18A-3C3E755F84FA}">
  <dimension ref="A2:F34"/>
  <sheetViews>
    <sheetView showGridLines="0" tabSelected="1" workbookViewId="0">
      <pane xSplit="6" ySplit="35" topLeftCell="G36" activePane="bottomRight" state="frozen"/>
      <selection pane="bottomRight" activeCell="H32" sqref="H32"/>
      <selection pane="bottomLeft"/>
      <selection pane="topRight"/>
    </sheetView>
  </sheetViews>
  <sheetFormatPr defaultRowHeight="12.75"/>
  <cols>
    <col min="2" max="2" width="13.7109375" customWidth="1"/>
    <col min="3" max="3" width="20.42578125" bestFit="1" customWidth="1"/>
    <col min="4" max="4" width="50.42578125" customWidth="1"/>
    <col min="5" max="5" width="68.28515625" customWidth="1"/>
  </cols>
  <sheetData>
    <row r="2" spans="1:6" s="55" customFormat="1" ht="15">
      <c r="B2" s="56" t="s">
        <v>0</v>
      </c>
      <c r="C2" s="57"/>
      <c r="D2" s="57"/>
      <c r="E2" s="58"/>
    </row>
    <row r="3" spans="1:6" ht="25.5" customHeight="1">
      <c r="B3" s="71" t="s">
        <v>1</v>
      </c>
      <c r="C3" s="72"/>
      <c r="D3" s="72"/>
      <c r="E3" s="73"/>
    </row>
    <row r="4" spans="1:6" ht="15">
      <c r="A4" s="55"/>
      <c r="B4" s="59" t="s">
        <v>2</v>
      </c>
      <c r="C4" s="55"/>
      <c r="D4" s="55"/>
      <c r="E4" s="60"/>
    </row>
    <row r="5" spans="1:6">
      <c r="B5" s="61" t="s">
        <v>3</v>
      </c>
      <c r="E5" s="62"/>
    </row>
    <row r="6" spans="1:6">
      <c r="B6" s="63" t="s">
        <v>4</v>
      </c>
      <c r="E6" s="62"/>
    </row>
    <row r="7" spans="1:6">
      <c r="B7" s="63" t="s">
        <v>5</v>
      </c>
      <c r="E7" s="62"/>
    </row>
    <row r="8" spans="1:6" ht="15">
      <c r="A8" s="55"/>
      <c r="B8" s="59" t="s">
        <v>6</v>
      </c>
      <c r="C8" s="55"/>
      <c r="D8" s="55"/>
      <c r="E8" s="60"/>
      <c r="F8" s="55"/>
    </row>
    <row r="9" spans="1:6">
      <c r="B9" s="61" t="s">
        <v>7</v>
      </c>
      <c r="E9" s="62"/>
    </row>
    <row r="10" spans="1:6">
      <c r="B10" s="63" t="s">
        <v>8</v>
      </c>
      <c r="E10" s="62"/>
    </row>
    <row r="11" spans="1:6">
      <c r="B11" s="61"/>
      <c r="C11" s="40" t="s">
        <v>9</v>
      </c>
      <c r="E11" s="62"/>
    </row>
    <row r="12" spans="1:6">
      <c r="B12" s="61"/>
      <c r="C12" s="40" t="s">
        <v>10</v>
      </c>
      <c r="E12" s="62"/>
    </row>
    <row r="13" spans="1:6">
      <c r="B13" s="63" t="s">
        <v>11</v>
      </c>
      <c r="C13" s="40"/>
      <c r="E13" s="62"/>
    </row>
    <row r="14" spans="1:6">
      <c r="B14" s="61"/>
      <c r="C14" s="40"/>
      <c r="E14" s="62"/>
    </row>
    <row r="15" spans="1:6" ht="25.5" customHeight="1">
      <c r="B15" s="74" t="s">
        <v>12</v>
      </c>
      <c r="C15" s="75"/>
      <c r="D15" s="75"/>
      <c r="E15" s="76"/>
    </row>
    <row r="16" spans="1:6" ht="15">
      <c r="A16" s="55"/>
      <c r="B16" s="59" t="s">
        <v>13</v>
      </c>
      <c r="C16" s="55"/>
      <c r="D16" s="55"/>
      <c r="E16" s="60"/>
      <c r="F16" s="55"/>
    </row>
    <row r="17" spans="2:5">
      <c r="B17" s="61" t="s">
        <v>14</v>
      </c>
      <c r="E17" s="62"/>
    </row>
    <row r="18" spans="2:5">
      <c r="B18" s="61">
        <v>1</v>
      </c>
      <c r="C18" s="40" t="s">
        <v>15</v>
      </c>
      <c r="E18" s="62"/>
    </row>
    <row r="19" spans="2:5">
      <c r="B19" s="61"/>
      <c r="C19" t="s">
        <v>16</v>
      </c>
      <c r="E19" s="62"/>
    </row>
    <row r="20" spans="2:5">
      <c r="B20" s="61"/>
      <c r="D20" t="s">
        <v>17</v>
      </c>
      <c r="E20" s="62"/>
    </row>
    <row r="21" spans="2:5">
      <c r="B21" s="61"/>
      <c r="D21" t="s">
        <v>18</v>
      </c>
      <c r="E21" s="62"/>
    </row>
    <row r="22" spans="2:5">
      <c r="B22" s="61"/>
      <c r="E22" s="62"/>
    </row>
    <row r="23" spans="2:5">
      <c r="B23" s="61">
        <v>2</v>
      </c>
      <c r="C23" s="40" t="s">
        <v>19</v>
      </c>
      <c r="E23" s="62"/>
    </row>
    <row r="24" spans="2:5">
      <c r="B24" s="61">
        <v>3</v>
      </c>
      <c r="C24" s="40" t="s">
        <v>20</v>
      </c>
      <c r="E24" s="62"/>
    </row>
    <row r="25" spans="2:5">
      <c r="B25" s="61"/>
      <c r="D25" t="s">
        <v>21</v>
      </c>
      <c r="E25" s="62"/>
    </row>
    <row r="26" spans="2:5">
      <c r="B26" s="61"/>
      <c r="D26" t="s">
        <v>22</v>
      </c>
      <c r="E26" s="62"/>
    </row>
    <row r="27" spans="2:5">
      <c r="B27" s="61"/>
      <c r="D27" t="s">
        <v>23</v>
      </c>
      <c r="E27" s="39"/>
    </row>
    <row r="28" spans="2:5">
      <c r="B28" s="64">
        <v>4</v>
      </c>
      <c r="C28" s="41" t="s">
        <v>24</v>
      </c>
      <c r="D28" s="65"/>
      <c r="E28" s="66"/>
    </row>
    <row r="29" spans="2:5" ht="15.75" customHeight="1">
      <c r="B29" s="68" t="s">
        <v>25</v>
      </c>
      <c r="C29" s="69"/>
      <c r="D29" s="69"/>
      <c r="E29" s="70"/>
    </row>
    <row r="30" spans="2:5" ht="25.5" customHeight="1">
      <c r="B30" s="45" t="s">
        <v>26</v>
      </c>
      <c r="C30" s="28" t="s">
        <v>27</v>
      </c>
      <c r="D30" s="29" t="s">
        <v>28</v>
      </c>
      <c r="E30" s="46" t="s">
        <v>29</v>
      </c>
    </row>
    <row r="31" spans="2:5" ht="46.5">
      <c r="B31" s="47" t="s">
        <v>30</v>
      </c>
      <c r="C31" s="48" t="s">
        <v>31</v>
      </c>
      <c r="D31" s="26" t="s">
        <v>32</v>
      </c>
      <c r="E31" s="42" t="s">
        <v>33</v>
      </c>
    </row>
    <row r="32" spans="2:5" ht="46.5">
      <c r="B32" s="53" t="s">
        <v>34</v>
      </c>
      <c r="C32" s="54" t="s">
        <v>35</v>
      </c>
      <c r="D32" s="26" t="s">
        <v>36</v>
      </c>
      <c r="E32" s="42" t="s">
        <v>37</v>
      </c>
    </row>
    <row r="33" spans="2:5" ht="58.5">
      <c r="B33" s="49" t="s">
        <v>38</v>
      </c>
      <c r="C33" s="50" t="s">
        <v>39</v>
      </c>
      <c r="D33" s="26" t="s">
        <v>40</v>
      </c>
      <c r="E33" s="42" t="s">
        <v>41</v>
      </c>
    </row>
    <row r="34" spans="2:5" ht="58.5">
      <c r="B34" s="51" t="s">
        <v>42</v>
      </c>
      <c r="C34" s="52" t="s">
        <v>43</v>
      </c>
      <c r="D34" s="43" t="s">
        <v>44</v>
      </c>
      <c r="E34" s="44" t="s">
        <v>45</v>
      </c>
    </row>
  </sheetData>
  <sheetProtection sheet="1" objects="1" scenarios="1"/>
  <mergeCells count="3">
    <mergeCell ref="B29:E29"/>
    <mergeCell ref="B3:E3"/>
    <mergeCell ref="B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AD1E-6D19-4063-BB8F-2B54A90C2B72}">
  <dimension ref="A1:I35"/>
  <sheetViews>
    <sheetView workbookViewId="0">
      <pane ySplit="4" topLeftCell="A5" activePane="bottomLeft" state="frozen"/>
      <selection pane="bottomLeft" activeCell="C8" sqref="C8"/>
    </sheetView>
  </sheetViews>
  <sheetFormatPr defaultRowHeight="12.75"/>
  <cols>
    <col min="1" max="1" width="34.5703125" style="3" customWidth="1"/>
    <col min="2" max="2" width="17.7109375" style="3" customWidth="1"/>
    <col min="3" max="3" width="68.28515625" style="3" customWidth="1"/>
    <col min="4" max="4" width="23.140625" style="3" customWidth="1"/>
    <col min="5" max="8" width="21" style="3" customWidth="1"/>
    <col min="9" max="9" width="43.7109375" style="3" bestFit="1" customWidth="1"/>
    <col min="10" max="16384" width="9.140625" style="3"/>
  </cols>
  <sheetData>
    <row r="1" spans="1:9" ht="15.75">
      <c r="A1" s="1" t="s">
        <v>46</v>
      </c>
      <c r="B1" s="4"/>
      <c r="C1" s="2"/>
      <c r="D1" s="2"/>
      <c r="E1" s="9"/>
      <c r="F1" s="9"/>
      <c r="G1" s="9"/>
      <c r="H1" s="9"/>
    </row>
    <row r="2" spans="1:9" ht="15.75">
      <c r="A2" s="1" t="s">
        <v>47</v>
      </c>
      <c r="B2" s="4"/>
      <c r="C2" s="2"/>
      <c r="D2" s="2"/>
      <c r="E2" s="9"/>
      <c r="F2" s="9"/>
      <c r="G2" s="9"/>
      <c r="H2" s="9"/>
    </row>
    <row r="3" spans="1:9" ht="15">
      <c r="A3" s="2"/>
      <c r="B3" s="2"/>
      <c r="C3" s="2"/>
      <c r="D3" s="2"/>
      <c r="E3" s="9"/>
      <c r="F3" s="9"/>
      <c r="G3" s="9"/>
      <c r="H3" s="9"/>
    </row>
    <row r="4" spans="1:9" s="8" customFormat="1" ht="45" customHeight="1">
      <c r="A4" s="21" t="s">
        <v>48</v>
      </c>
      <c r="B4" s="22" t="s">
        <v>49</v>
      </c>
      <c r="C4" s="22" t="s">
        <v>50</v>
      </c>
      <c r="D4" s="37" t="s">
        <v>51</v>
      </c>
      <c r="E4" s="37" t="s">
        <v>52</v>
      </c>
      <c r="F4" s="37" t="s">
        <v>53</v>
      </c>
      <c r="G4" s="22" t="s">
        <v>54</v>
      </c>
      <c r="H4" s="22" t="s">
        <v>55</v>
      </c>
      <c r="I4" s="23" t="s">
        <v>56</v>
      </c>
    </row>
    <row r="5" spans="1:9" ht="33" customHeight="1">
      <c r="A5" s="93" t="s">
        <v>57</v>
      </c>
      <c r="B5" s="77">
        <v>0.2</v>
      </c>
      <c r="C5" s="5" t="s">
        <v>58</v>
      </c>
      <c r="D5" s="14">
        <v>1</v>
      </c>
      <c r="E5" s="14">
        <v>1</v>
      </c>
      <c r="F5" s="14">
        <f>E5/D5</f>
        <v>1</v>
      </c>
      <c r="G5" s="77">
        <f>AVERAGE(F5:F7)</f>
        <v>1</v>
      </c>
      <c r="H5" s="77">
        <f>G5*B5</f>
        <v>0.2</v>
      </c>
      <c r="I5" s="13" t="s">
        <v>59</v>
      </c>
    </row>
    <row r="6" spans="1:9" ht="34.5" customHeight="1">
      <c r="A6" s="94"/>
      <c r="B6" s="79"/>
      <c r="C6" s="7" t="s">
        <v>60</v>
      </c>
      <c r="D6" s="24">
        <v>2</v>
      </c>
      <c r="E6" s="24">
        <v>2</v>
      </c>
      <c r="F6" s="10">
        <f>E6/D6</f>
        <v>1</v>
      </c>
      <c r="G6" s="79"/>
      <c r="H6" s="79"/>
      <c r="I6" s="11" t="s">
        <v>61</v>
      </c>
    </row>
    <row r="7" spans="1:9" ht="34.5" customHeight="1">
      <c r="A7" s="95"/>
      <c r="B7" s="80"/>
      <c r="C7" s="6" t="s">
        <v>62</v>
      </c>
      <c r="D7" s="20">
        <v>1</v>
      </c>
      <c r="E7" s="20">
        <v>1</v>
      </c>
      <c r="F7" s="20">
        <f>E7/D7</f>
        <v>1</v>
      </c>
      <c r="G7" s="80"/>
      <c r="H7" s="80"/>
      <c r="I7" s="16" t="s">
        <v>63</v>
      </c>
    </row>
    <row r="8" spans="1:9" ht="34.5" customHeight="1">
      <c r="A8" s="17"/>
      <c r="B8" s="30"/>
      <c r="C8" s="18"/>
      <c r="D8" s="19"/>
      <c r="E8" s="19"/>
      <c r="F8" s="19"/>
      <c r="G8" s="19"/>
      <c r="H8" s="19"/>
      <c r="I8" s="18"/>
    </row>
    <row r="9" spans="1:9" ht="34.5" customHeight="1">
      <c r="A9" s="93" t="s">
        <v>64</v>
      </c>
      <c r="B9" s="77">
        <v>0.2</v>
      </c>
      <c r="C9" s="5" t="s">
        <v>65</v>
      </c>
      <c r="D9" s="12">
        <v>3</v>
      </c>
      <c r="E9" s="12">
        <v>2</v>
      </c>
      <c r="F9" s="14">
        <f>E9/D9</f>
        <v>0.66666666666666663</v>
      </c>
      <c r="G9" s="77">
        <f>AVERAGE(F9:F11)</f>
        <v>0.63888888888888884</v>
      </c>
      <c r="H9" s="77">
        <f>G9*B9</f>
        <v>0.12777777777777777</v>
      </c>
      <c r="I9" s="13" t="s">
        <v>66</v>
      </c>
    </row>
    <row r="10" spans="1:9" ht="34.5" customHeight="1">
      <c r="A10" s="94"/>
      <c r="B10" s="79"/>
      <c r="C10" s="7" t="s">
        <v>67</v>
      </c>
      <c r="D10" s="24">
        <v>4</v>
      </c>
      <c r="E10" s="24">
        <v>2</v>
      </c>
      <c r="F10" s="10">
        <f>E10/D10</f>
        <v>0.5</v>
      </c>
      <c r="G10" s="81"/>
      <c r="H10" s="81"/>
      <c r="I10" s="11" t="s">
        <v>68</v>
      </c>
    </row>
    <row r="11" spans="1:9" ht="34.5" customHeight="1">
      <c r="A11" s="95"/>
      <c r="B11" s="80"/>
      <c r="C11" s="6" t="s">
        <v>69</v>
      </c>
      <c r="D11" s="20">
        <v>1</v>
      </c>
      <c r="E11" s="20">
        <v>0.75</v>
      </c>
      <c r="F11" s="20">
        <f>E11/D11</f>
        <v>0.75</v>
      </c>
      <c r="G11" s="78"/>
      <c r="H11" s="78"/>
      <c r="I11" s="16" t="s">
        <v>70</v>
      </c>
    </row>
    <row r="12" spans="1:9" ht="34.5" customHeight="1">
      <c r="A12" s="17"/>
      <c r="B12" s="30"/>
      <c r="C12" s="18"/>
      <c r="D12" s="19"/>
      <c r="E12" s="19"/>
      <c r="F12" s="19"/>
      <c r="G12" s="19"/>
      <c r="H12" s="19"/>
      <c r="I12" s="18"/>
    </row>
    <row r="13" spans="1:9" ht="34.5" customHeight="1">
      <c r="A13" s="90" t="s">
        <v>71</v>
      </c>
      <c r="B13" s="77">
        <v>0.2</v>
      </c>
      <c r="C13" s="5" t="s">
        <v>72</v>
      </c>
      <c r="D13" s="12">
        <v>4</v>
      </c>
      <c r="E13" s="12">
        <v>3</v>
      </c>
      <c r="F13" s="14">
        <f>E13/D13</f>
        <v>0.75</v>
      </c>
      <c r="G13" s="77">
        <f>AVERAGE(F13:F15)</f>
        <v>0.88636363636363635</v>
      </c>
      <c r="H13" s="77">
        <f>G13*B13</f>
        <v>0.17727272727272728</v>
      </c>
      <c r="I13" s="13" t="s">
        <v>73</v>
      </c>
    </row>
    <row r="14" spans="1:9" ht="34.5" customHeight="1">
      <c r="A14" s="91"/>
      <c r="B14" s="79"/>
      <c r="C14" s="7" t="s">
        <v>74</v>
      </c>
      <c r="D14" s="24">
        <v>11</v>
      </c>
      <c r="E14" s="24">
        <v>10</v>
      </c>
      <c r="F14" s="10">
        <f>E14/D14</f>
        <v>0.90909090909090906</v>
      </c>
      <c r="G14" s="81"/>
      <c r="H14" s="81"/>
      <c r="I14" s="11" t="s">
        <v>75</v>
      </c>
    </row>
    <row r="15" spans="1:9" ht="34.5" customHeight="1">
      <c r="A15" s="92"/>
      <c r="B15" s="80"/>
      <c r="C15" s="6" t="s">
        <v>76</v>
      </c>
      <c r="D15" s="20">
        <v>1</v>
      </c>
      <c r="E15" s="20">
        <v>1</v>
      </c>
      <c r="F15" s="20">
        <f>E15/D15</f>
        <v>1</v>
      </c>
      <c r="G15" s="78"/>
      <c r="H15" s="78"/>
      <c r="I15" s="16" t="s">
        <v>77</v>
      </c>
    </row>
    <row r="16" spans="1:9" ht="34.5" customHeight="1">
      <c r="A16" s="17"/>
      <c r="B16" s="30"/>
      <c r="C16" s="18"/>
      <c r="D16" s="19"/>
      <c r="E16" s="19"/>
      <c r="F16" s="19"/>
      <c r="G16" s="19"/>
      <c r="H16" s="19"/>
      <c r="I16" s="18"/>
    </row>
    <row r="17" spans="1:9" ht="96" customHeight="1">
      <c r="A17" s="96" t="s">
        <v>78</v>
      </c>
      <c r="B17" s="82">
        <v>0.2</v>
      </c>
      <c r="C17" s="5" t="s">
        <v>79</v>
      </c>
      <c r="D17" s="12">
        <v>5</v>
      </c>
      <c r="E17" s="12">
        <f>AVERAGE(D32:D35)</f>
        <v>4.25</v>
      </c>
      <c r="F17" s="14">
        <f>E17/D17</f>
        <v>0.85</v>
      </c>
      <c r="G17" s="77">
        <f>AVERAGE(F17:F18)</f>
        <v>0.92500000000000004</v>
      </c>
      <c r="H17" s="77">
        <f>G17*B17</f>
        <v>0.18500000000000003</v>
      </c>
      <c r="I17" s="13" t="s">
        <v>80</v>
      </c>
    </row>
    <row r="18" spans="1:9" ht="34.5" customHeight="1">
      <c r="A18" s="97"/>
      <c r="B18" s="83"/>
      <c r="C18" s="6" t="s">
        <v>81</v>
      </c>
      <c r="D18" s="34">
        <v>1</v>
      </c>
      <c r="E18" s="34">
        <v>1</v>
      </c>
      <c r="F18" s="20">
        <f>E18/D18</f>
        <v>1</v>
      </c>
      <c r="G18" s="78"/>
      <c r="H18" s="78"/>
      <c r="I18" s="16" t="s">
        <v>82</v>
      </c>
    </row>
    <row r="19" spans="1:9" ht="34.5" customHeight="1">
      <c r="A19" s="17"/>
      <c r="B19" s="19"/>
      <c r="C19" s="18"/>
      <c r="D19" s="19"/>
      <c r="E19" s="19"/>
      <c r="F19" s="19"/>
      <c r="G19" s="19"/>
      <c r="H19" s="19"/>
      <c r="I19" s="18"/>
    </row>
    <row r="20" spans="1:9" ht="34.5" customHeight="1">
      <c r="A20" s="93" t="s">
        <v>83</v>
      </c>
      <c r="B20" s="77">
        <v>0.1</v>
      </c>
      <c r="C20" s="5" t="s">
        <v>84</v>
      </c>
      <c r="D20" s="35">
        <v>5</v>
      </c>
      <c r="E20" s="35">
        <v>4</v>
      </c>
      <c r="F20" s="14">
        <f>E20/D20</f>
        <v>0.8</v>
      </c>
      <c r="G20" s="77">
        <f>AVERAGE(F20:F22)</f>
        <v>0.93333333333333324</v>
      </c>
      <c r="H20" s="77">
        <f>G20*B20</f>
        <v>9.3333333333333324E-2</v>
      </c>
      <c r="I20" s="13" t="s">
        <v>85</v>
      </c>
    </row>
    <row r="21" spans="1:9" ht="34.5" customHeight="1">
      <c r="A21" s="94"/>
      <c r="B21" s="79"/>
      <c r="C21" s="7" t="s">
        <v>86</v>
      </c>
      <c r="D21" s="24">
        <v>4</v>
      </c>
      <c r="E21" s="24">
        <v>4</v>
      </c>
      <c r="F21" s="10">
        <f>E21/D21</f>
        <v>1</v>
      </c>
      <c r="G21" s="79"/>
      <c r="H21" s="79"/>
      <c r="I21" s="11" t="s">
        <v>87</v>
      </c>
    </row>
    <row r="22" spans="1:9" ht="34.5" customHeight="1">
      <c r="A22" s="95"/>
      <c r="B22" s="80"/>
      <c r="C22" s="6" t="s">
        <v>88</v>
      </c>
      <c r="D22" s="15">
        <v>1</v>
      </c>
      <c r="E22" s="15">
        <v>1</v>
      </c>
      <c r="F22" s="20">
        <f>E22/D22</f>
        <v>1</v>
      </c>
      <c r="G22" s="80"/>
      <c r="H22" s="80"/>
      <c r="I22" s="16" t="s">
        <v>89</v>
      </c>
    </row>
    <row r="23" spans="1:9" ht="34.5" customHeight="1">
      <c r="A23" s="17"/>
      <c r="B23" s="19"/>
      <c r="C23" s="18"/>
      <c r="D23" s="19"/>
      <c r="E23" s="19"/>
      <c r="F23" s="19"/>
      <c r="G23" s="19"/>
      <c r="H23" s="19"/>
      <c r="I23" s="18"/>
    </row>
    <row r="24" spans="1:9" ht="34.5" customHeight="1">
      <c r="A24" s="90" t="s">
        <v>90</v>
      </c>
      <c r="B24" s="84">
        <v>0.1</v>
      </c>
      <c r="C24" s="5" t="s">
        <v>91</v>
      </c>
      <c r="D24" s="35">
        <v>2</v>
      </c>
      <c r="E24" s="35">
        <v>2</v>
      </c>
      <c r="F24" s="14">
        <f>E24/D24</f>
        <v>1</v>
      </c>
      <c r="G24" s="77">
        <f>AVERAGE(F24:F26)</f>
        <v>1</v>
      </c>
      <c r="H24" s="77">
        <f>G24*B24</f>
        <v>0.1</v>
      </c>
      <c r="I24" s="13" t="s">
        <v>92</v>
      </c>
    </row>
    <row r="25" spans="1:9" ht="34.5" customHeight="1">
      <c r="A25" s="91"/>
      <c r="B25" s="85"/>
      <c r="C25" s="7" t="s">
        <v>93</v>
      </c>
      <c r="D25" s="10">
        <v>1</v>
      </c>
      <c r="E25" s="10">
        <v>1</v>
      </c>
      <c r="F25" s="10">
        <f>E25/D25</f>
        <v>1</v>
      </c>
      <c r="G25" s="79"/>
      <c r="H25" s="79"/>
      <c r="I25" s="11" t="s">
        <v>94</v>
      </c>
    </row>
    <row r="26" spans="1:9" ht="34.5" customHeight="1">
      <c r="A26" s="92"/>
      <c r="B26" s="86"/>
      <c r="C26" s="6" t="s">
        <v>95</v>
      </c>
      <c r="D26" s="15">
        <v>1</v>
      </c>
      <c r="E26" s="15">
        <v>1</v>
      </c>
      <c r="F26" s="20">
        <f>E26/D26</f>
        <v>1</v>
      </c>
      <c r="G26" s="80"/>
      <c r="H26" s="80"/>
      <c r="I26" s="16" t="s">
        <v>96</v>
      </c>
    </row>
    <row r="27" spans="1:9" ht="34.5" customHeight="1"/>
    <row r="28" spans="1:9" ht="34.5" customHeight="1">
      <c r="A28" s="36" t="s">
        <v>97</v>
      </c>
      <c r="B28" s="67">
        <f>SUM(B5,B9,B13,B17,B20,B24)</f>
        <v>1</v>
      </c>
      <c r="C28" s="31"/>
      <c r="D28" s="31"/>
      <c r="E28" s="33"/>
      <c r="F28" s="33"/>
      <c r="G28" s="33"/>
      <c r="H28" s="38">
        <f>SUM(H5,H9,H13,H17,H20,H24)</f>
        <v>0.88338383838383849</v>
      </c>
      <c r="I28" s="32"/>
    </row>
    <row r="29" spans="1:9" ht="34.5" customHeight="1"/>
    <row r="30" spans="1:9" ht="34.5" customHeight="1">
      <c r="B30" s="87" t="s">
        <v>98</v>
      </c>
      <c r="C30" s="88"/>
      <c r="D30" s="89"/>
    </row>
    <row r="31" spans="1:9" ht="34.5" customHeight="1">
      <c r="B31" s="29" t="s">
        <v>99</v>
      </c>
      <c r="C31" s="29" t="s">
        <v>100</v>
      </c>
      <c r="D31" s="28" t="s">
        <v>101</v>
      </c>
    </row>
    <row r="32" spans="1:9" ht="34.5" customHeight="1">
      <c r="B32" s="27" t="s">
        <v>102</v>
      </c>
      <c r="C32" s="26" t="s">
        <v>103</v>
      </c>
      <c r="D32" s="25">
        <v>4</v>
      </c>
    </row>
    <row r="33" spans="2:4" ht="34.5" customHeight="1">
      <c r="B33" s="27" t="s">
        <v>104</v>
      </c>
      <c r="C33" s="26" t="s">
        <v>105</v>
      </c>
      <c r="D33" s="25">
        <v>3</v>
      </c>
    </row>
    <row r="34" spans="2:4" ht="23.25">
      <c r="B34" s="27" t="s">
        <v>106</v>
      </c>
      <c r="C34" s="26" t="s">
        <v>107</v>
      </c>
      <c r="D34" s="25">
        <v>5</v>
      </c>
    </row>
    <row r="35" spans="2:4" ht="23.25">
      <c r="B35" s="27" t="s">
        <v>108</v>
      </c>
      <c r="C35" s="26" t="s">
        <v>109</v>
      </c>
      <c r="D35" s="25">
        <v>5</v>
      </c>
    </row>
  </sheetData>
  <sheetProtection sheet="1" objects="1" scenarios="1"/>
  <protectedRanges>
    <protectedRange sqref="B4:E26" name="Range1"/>
    <protectedRange sqref="I4:I28" name="Range2"/>
    <protectedRange sqref="D32:D35" name="Range3"/>
  </protectedRanges>
  <mergeCells count="25">
    <mergeCell ref="B24:B26"/>
    <mergeCell ref="B30:D30"/>
    <mergeCell ref="G5:G7"/>
    <mergeCell ref="G17:G18"/>
    <mergeCell ref="A24:A26"/>
    <mergeCell ref="A5:A7"/>
    <mergeCell ref="A9:A11"/>
    <mergeCell ref="A13:A15"/>
    <mergeCell ref="A17:A18"/>
    <mergeCell ref="A20:A22"/>
    <mergeCell ref="B5:B7"/>
    <mergeCell ref="B9:B11"/>
    <mergeCell ref="B13:B15"/>
    <mergeCell ref="B17:B18"/>
    <mergeCell ref="B20:B22"/>
    <mergeCell ref="H5:H7"/>
    <mergeCell ref="G9:G11"/>
    <mergeCell ref="H9:H11"/>
    <mergeCell ref="G13:G15"/>
    <mergeCell ref="H13:H15"/>
    <mergeCell ref="H17:H18"/>
    <mergeCell ref="G20:G22"/>
    <mergeCell ref="H20:H22"/>
    <mergeCell ref="G24:G26"/>
    <mergeCell ref="H24:H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1DB60F-9050-4529-8C21-AB08BC272212}"/>
</file>

<file path=customXml/itemProps2.xml><?xml version="1.0" encoding="utf-8"?>
<ds:datastoreItem xmlns:ds="http://schemas.openxmlformats.org/officeDocument/2006/customXml" ds:itemID="{4B5D2401-D6FB-45C6-B671-B076C3172A43}"/>
</file>

<file path=customXml/itemProps3.xml><?xml version="1.0" encoding="utf-8"?>
<ds:datastoreItem xmlns:ds="http://schemas.openxmlformats.org/officeDocument/2006/customXml" ds:itemID="{438FA663-3607-4BAB-8E6E-A990C2F1E3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2025-06-16T09:10:51Z</dcterms:created>
  <dcterms:modified xsi:type="dcterms:W3CDTF">2026-03-19T17:05:35Z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